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2" windowWidth="15600" windowHeight="793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48" i="1" l="1"/>
  <c r="J21" i="1"/>
  <c r="P30" i="1"/>
  <c r="P36" i="1" s="1"/>
  <c r="P48" i="1"/>
  <c r="P21" i="1"/>
  <c r="P34" i="1"/>
  <c r="P14" i="1"/>
  <c r="O48" i="1"/>
  <c r="O30" i="1"/>
  <c r="O21" i="1"/>
  <c r="O34" i="1"/>
  <c r="O14" i="1"/>
  <c r="N48" i="1"/>
  <c r="N30" i="1"/>
  <c r="N36" i="1" s="1"/>
  <c r="N21" i="1"/>
  <c r="N34" i="1"/>
  <c r="N14" i="1"/>
  <c r="L48" i="1"/>
  <c r="L30" i="1"/>
  <c r="L21" i="1"/>
  <c r="L34" i="1"/>
  <c r="L14" i="1"/>
  <c r="M48" i="1"/>
  <c r="M30" i="1"/>
  <c r="M21" i="1"/>
  <c r="M34" i="1"/>
  <c r="M14" i="1"/>
  <c r="M36" i="1" s="1"/>
  <c r="K30" i="1"/>
  <c r="K36" i="1" s="1"/>
  <c r="K21" i="1"/>
  <c r="K34" i="1"/>
  <c r="K14" i="1"/>
  <c r="J48" i="1"/>
  <c r="J30" i="1"/>
  <c r="J34" i="1"/>
  <c r="J14" i="1"/>
  <c r="I48" i="1"/>
  <c r="I21" i="1"/>
  <c r="I30" i="1"/>
  <c r="I34" i="1"/>
  <c r="I14" i="1"/>
  <c r="H48" i="1"/>
  <c r="H34" i="1"/>
  <c r="H30" i="1"/>
  <c r="H21" i="1"/>
  <c r="H14" i="1"/>
  <c r="D14" i="1"/>
  <c r="C12" i="1"/>
  <c r="C28" i="1"/>
  <c r="C29" i="1"/>
  <c r="G48" i="1"/>
  <c r="F48" i="1"/>
  <c r="E48" i="1"/>
  <c r="D48" i="1"/>
  <c r="C47" i="1"/>
  <c r="C46" i="1"/>
  <c r="C45" i="1"/>
  <c r="C44" i="1"/>
  <c r="C43" i="1"/>
  <c r="C42" i="1"/>
  <c r="C41" i="1"/>
  <c r="C40" i="1"/>
  <c r="C39" i="1"/>
  <c r="G34" i="1"/>
  <c r="F34" i="1"/>
  <c r="E34" i="1"/>
  <c r="D34" i="1"/>
  <c r="D36" i="1" s="1"/>
  <c r="C33" i="1"/>
  <c r="C34" i="1"/>
  <c r="G30" i="1"/>
  <c r="F30" i="1"/>
  <c r="F36" i="1" s="1"/>
  <c r="E30" i="1"/>
  <c r="D30" i="1"/>
  <c r="C27" i="1"/>
  <c r="C26" i="1"/>
  <c r="C25" i="1"/>
  <c r="C24" i="1"/>
  <c r="C30" i="1" s="1"/>
  <c r="G21" i="1"/>
  <c r="F21" i="1"/>
  <c r="E21" i="1"/>
  <c r="D21" i="1"/>
  <c r="C20" i="1"/>
  <c r="C19" i="1"/>
  <c r="C18" i="1"/>
  <c r="C21" i="1" s="1"/>
  <c r="G14" i="1"/>
  <c r="F14" i="1"/>
  <c r="E14" i="1"/>
  <c r="E36" i="1" s="1"/>
  <c r="C13" i="1"/>
  <c r="C11" i="1"/>
  <c r="C10" i="1"/>
  <c r="C9" i="1"/>
  <c r="C8" i="1"/>
  <c r="C7" i="1"/>
  <c r="C6" i="1"/>
  <c r="C5" i="1"/>
  <c r="I36" i="1" l="1"/>
  <c r="J36" i="1"/>
  <c r="C14" i="1"/>
  <c r="C36" i="1" s="1"/>
  <c r="G36" i="1"/>
  <c r="L36" i="1"/>
  <c r="H36" i="1"/>
  <c r="O36" i="1"/>
  <c r="C48" i="1"/>
</calcChain>
</file>

<file path=xl/sharedStrings.xml><?xml version="1.0" encoding="utf-8"?>
<sst xmlns="http://schemas.openxmlformats.org/spreadsheetml/2006/main" count="81" uniqueCount="54">
  <si>
    <t>LEITI Multi-stakeholder Steering Group Attendance Scorecard</t>
  </si>
  <si>
    <t>VOTING BLOCK</t>
  </si>
  <si>
    <t>GOVERNMENT</t>
  </si>
  <si>
    <t>Average</t>
  </si>
  <si>
    <t>Chair</t>
  </si>
  <si>
    <t>Ministry of Lands, Mines &amp; Energy</t>
  </si>
  <si>
    <t>Co-Chair</t>
  </si>
  <si>
    <t>Forestry Development Authority</t>
  </si>
  <si>
    <t>Member</t>
  </si>
  <si>
    <t>House of Representative*</t>
  </si>
  <si>
    <t>House of Senate</t>
  </si>
  <si>
    <t>Ministry of Agriculture</t>
  </si>
  <si>
    <t>Ministry of Internal Affairs</t>
  </si>
  <si>
    <t>National Oil Company of Liberia</t>
  </si>
  <si>
    <t>Group Participation Average</t>
  </si>
  <si>
    <t>CIVIL SOCIETY</t>
  </si>
  <si>
    <t>Publish What You Pay Coalition</t>
  </si>
  <si>
    <t>PRIVATE SECTOR</t>
  </si>
  <si>
    <t>Liberia Timber Association</t>
  </si>
  <si>
    <t xml:space="preserve">Gold &amp; Dia. Dealers &amp; Brokers Asso. </t>
  </si>
  <si>
    <t>OTHER</t>
  </si>
  <si>
    <t>National Traditional Council of Lib.</t>
  </si>
  <si>
    <t>Overall Voting Block Participation Average</t>
  </si>
  <si>
    <t xml:space="preserve">               </t>
  </si>
  <si>
    <t>NON - VOTING BLOCK**</t>
  </si>
  <si>
    <t>African Development Bank</t>
  </si>
  <si>
    <t>Observer</t>
  </si>
  <si>
    <t>German Development Cooperation</t>
  </si>
  <si>
    <t>International Monetary Fund</t>
  </si>
  <si>
    <t>Liberia EITI Board Representative</t>
  </si>
  <si>
    <t>EITI Board</t>
  </si>
  <si>
    <t>United Nations Dev. Program</t>
  </si>
  <si>
    <t>United Nations Mission in Liberia</t>
  </si>
  <si>
    <t>United States Embassy</t>
  </si>
  <si>
    <t>World Bank</t>
  </si>
  <si>
    <t>Non-Voting Block Participation Average</t>
  </si>
  <si>
    <t>* no formal appointed to the MSG</t>
  </si>
  <si>
    <t>Member Participation</t>
  </si>
  <si>
    <t>**Non-Voting Block is scored on organizational representation only</t>
  </si>
  <si>
    <t>Designated Proxy Participation</t>
  </si>
  <si>
    <t xml:space="preserve">Jan 2013 meeting cancelled, attendees could not form a quorum </t>
  </si>
  <si>
    <t>Proxy of Designated Proxy Participation</t>
  </si>
  <si>
    <t>No Participation</t>
  </si>
  <si>
    <t>WONGOSOL</t>
  </si>
  <si>
    <t>Rights and Rice Foundation</t>
  </si>
  <si>
    <t>Liberia Labor Congress</t>
  </si>
  <si>
    <t>Golden Veroleum</t>
  </si>
  <si>
    <t>Westren Cluster</t>
  </si>
  <si>
    <t>Aureus Gold</t>
  </si>
  <si>
    <t xml:space="preserve">Liberia Revenue Authority </t>
  </si>
  <si>
    <t xml:space="preserve">Ministry of Finance &amp; Development plaining </t>
  </si>
  <si>
    <t>April 2015 - July 2016 -  Month Trend</t>
  </si>
  <si>
    <t>Exxon Mobil</t>
  </si>
  <si>
    <t>National Civil Society Council of  Liberia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</si>
</sst>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Batang"/>
      <family val="1"/>
    </font>
    <font>
      <sz val="12"/>
      <color theme="1"/>
      <name val="Cambria"/>
      <family val="1"/>
      <scheme val="major"/>
    </font>
    <font>
      <b/>
      <sz val="12"/>
      <color theme="1"/>
      <name val="Batang"/>
      <family val="1"/>
    </font>
    <font>
      <b/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i/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8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5" xfId="0" applyFont="1" applyBorder="1" applyAlignment="1"/>
    <xf numFmtId="0" fontId="2" fillId="2" borderId="0" xfId="0" applyFont="1" applyFill="1" applyBorder="1"/>
    <xf numFmtId="0" fontId="2" fillId="0" borderId="3" xfId="0" applyFont="1" applyBorder="1" applyAlignment="1"/>
    <xf numFmtId="0" fontId="2" fillId="0" borderId="4" xfId="0" applyFont="1" applyBorder="1" applyAlignment="1"/>
    <xf numFmtId="0" fontId="2" fillId="2" borderId="0" xfId="0" applyFont="1" applyFill="1" applyAlignment="1"/>
    <xf numFmtId="0" fontId="4" fillId="2" borderId="0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4" fillId="2" borderId="8" xfId="0" applyFont="1" applyFill="1" applyBorder="1"/>
    <xf numFmtId="0" fontId="2" fillId="0" borderId="9" xfId="0" applyFont="1" applyBorder="1" applyAlignment="1"/>
    <xf numFmtId="0" fontId="2" fillId="2" borderId="9" xfId="0" applyFont="1" applyFill="1" applyBorder="1"/>
    <xf numFmtId="0" fontId="4" fillId="0" borderId="9" xfId="0" applyFont="1" applyBorder="1"/>
    <xf numFmtId="0" fontId="2" fillId="0" borderId="9" xfId="0" applyFont="1" applyBorder="1"/>
    <xf numFmtId="17" fontId="4" fillId="0" borderId="9" xfId="0" applyNumberFormat="1" applyFont="1" applyBorder="1" applyAlignment="1">
      <alignment wrapText="1"/>
    </xf>
    <xf numFmtId="17" fontId="2" fillId="0" borderId="9" xfId="0" applyNumberFormat="1" applyFont="1" applyBorder="1" applyAlignment="1">
      <alignment horizontal="left"/>
    </xf>
    <xf numFmtId="164" fontId="4" fillId="0" borderId="9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5" fillId="0" borderId="9" xfId="0" applyFont="1" applyBorder="1"/>
    <xf numFmtId="164" fontId="2" fillId="0" borderId="9" xfId="0" applyNumberFormat="1" applyFont="1" applyBorder="1" applyAlignment="1">
      <alignment horizontal="center"/>
    </xf>
    <xf numFmtId="2" fontId="4" fillId="0" borderId="9" xfId="0" applyNumberFormat="1" applyFont="1" applyBorder="1"/>
    <xf numFmtId="1" fontId="2" fillId="0" borderId="9" xfId="0" applyNumberFormat="1" applyFont="1" applyBorder="1"/>
    <xf numFmtId="164" fontId="4" fillId="2" borderId="9" xfId="0" applyNumberFormat="1" applyFont="1" applyFill="1" applyBorder="1" applyAlignment="1"/>
    <xf numFmtId="0" fontId="2" fillId="2" borderId="9" xfId="0" applyFont="1" applyFill="1" applyBorder="1" applyAlignment="1">
      <alignment horizontal="right"/>
    </xf>
    <xf numFmtId="2" fontId="4" fillId="2" borderId="9" xfId="0" applyNumberFormat="1" applyFont="1" applyFill="1" applyBorder="1"/>
    <xf numFmtId="1" fontId="2" fillId="2" borderId="9" xfId="0" applyNumberFormat="1" applyFont="1" applyFill="1" applyBorder="1"/>
    <xf numFmtId="0" fontId="4" fillId="2" borderId="9" xfId="0" applyFont="1" applyFill="1" applyBorder="1"/>
    <xf numFmtId="164" fontId="4" fillId="2" borderId="9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0" fontId="6" fillId="2" borderId="9" xfId="0" applyFont="1" applyFill="1" applyBorder="1"/>
    <xf numFmtId="164" fontId="4" fillId="2" borderId="9" xfId="0" applyNumberFormat="1" applyFont="1" applyFill="1" applyBorder="1"/>
    <xf numFmtId="1" fontId="7" fillId="2" borderId="9" xfId="0" applyNumberFormat="1" applyFont="1" applyFill="1" applyBorder="1" applyAlignment="1">
      <alignment horizontal="left"/>
    </xf>
    <xf numFmtId="0" fontId="8" fillId="2" borderId="9" xfId="0" applyFont="1" applyFill="1" applyBorder="1"/>
    <xf numFmtId="0" fontId="8" fillId="2" borderId="10" xfId="0" applyFont="1" applyFill="1" applyBorder="1" applyAlignment="1"/>
    <xf numFmtId="0" fontId="8" fillId="2" borderId="12" xfId="0" applyFont="1" applyFill="1" applyBorder="1" applyAlignment="1"/>
    <xf numFmtId="0" fontId="4" fillId="4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1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5"/>
  <sheetViews>
    <sheetView tabSelected="1" zoomScaleNormal="100" zoomScaleSheetLayoutView="100" workbookViewId="0">
      <selection activeCell="A8" sqref="A8"/>
    </sheetView>
  </sheetViews>
  <sheetFormatPr defaultRowHeight="14.4" x14ac:dyDescent="0.3"/>
  <cols>
    <col min="1" max="1" width="38.6640625" customWidth="1"/>
    <col min="2" max="2" width="16.109375" customWidth="1"/>
  </cols>
  <sheetData>
    <row r="1" spans="1:63" s="3" customFormat="1" ht="26.25" x14ac:dyDescent="0.5">
      <c r="A1" s="42" t="s">
        <v>0</v>
      </c>
      <c r="B1" s="42"/>
      <c r="C1" s="42"/>
      <c r="D1" s="42"/>
      <c r="E1" s="42"/>
      <c r="F1" s="42"/>
      <c r="G1" s="42"/>
      <c r="H1" s="15"/>
      <c r="I1" s="15"/>
      <c r="J1" s="15"/>
      <c r="K1" s="15"/>
      <c r="L1" s="15"/>
      <c r="M1" s="15"/>
      <c r="N1" s="15"/>
      <c r="O1" s="15"/>
      <c r="P1" s="15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2"/>
    </row>
    <row r="2" spans="1:63" s="3" customFormat="1" ht="16.5" customHeight="1" x14ac:dyDescent="0.3">
      <c r="A2" s="43" t="s">
        <v>51</v>
      </c>
      <c r="B2" s="43"/>
      <c r="C2" s="43"/>
      <c r="D2" s="43"/>
      <c r="E2" s="43"/>
      <c r="F2" s="43"/>
      <c r="G2" s="43"/>
      <c r="H2" s="15"/>
      <c r="I2" s="15"/>
      <c r="J2" s="15"/>
      <c r="K2" s="15"/>
      <c r="L2" s="15"/>
      <c r="M2" s="15"/>
      <c r="N2" s="15"/>
      <c r="O2" s="15"/>
      <c r="P2" s="15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5"/>
    </row>
    <row r="3" spans="1:63" s="3" customFormat="1" ht="15.75" x14ac:dyDescent="0.25">
      <c r="A3" s="44" t="s">
        <v>1</v>
      </c>
      <c r="B3" s="44"/>
      <c r="C3" s="44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</row>
    <row r="4" spans="1:63" s="3" customFormat="1" ht="31.5" x14ac:dyDescent="0.25">
      <c r="A4" s="17" t="s">
        <v>2</v>
      </c>
      <c r="B4" s="18"/>
      <c r="C4" s="19" t="s">
        <v>3</v>
      </c>
      <c r="D4" s="20">
        <v>42109</v>
      </c>
      <c r="E4" s="20">
        <v>42139</v>
      </c>
      <c r="F4" s="20">
        <v>42170</v>
      </c>
      <c r="G4" s="20">
        <v>42186</v>
      </c>
      <c r="H4" s="20">
        <v>42242</v>
      </c>
      <c r="I4" s="20">
        <v>42277</v>
      </c>
      <c r="J4" s="20">
        <v>42305</v>
      </c>
      <c r="K4" s="20">
        <v>42396</v>
      </c>
      <c r="L4" s="20">
        <v>42452</v>
      </c>
      <c r="M4" s="20">
        <v>42486</v>
      </c>
      <c r="N4" s="20">
        <v>42494</v>
      </c>
      <c r="O4" s="20">
        <v>42551</v>
      </c>
      <c r="P4" s="20">
        <v>42579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</row>
    <row r="5" spans="1:63" s="3" customFormat="1" ht="15.75" customHeight="1" x14ac:dyDescent="0.25">
      <c r="A5" s="18" t="s">
        <v>5</v>
      </c>
      <c r="B5" s="18" t="s">
        <v>4</v>
      </c>
      <c r="C5" s="21">
        <f t="shared" ref="C5:C13" si="0">AVERAGE(D5:G5)</f>
        <v>1.75</v>
      </c>
      <c r="D5" s="22">
        <v>2</v>
      </c>
      <c r="E5" s="22">
        <v>2</v>
      </c>
      <c r="F5" s="22">
        <v>1</v>
      </c>
      <c r="G5" s="22">
        <v>2</v>
      </c>
      <c r="H5" s="22">
        <v>2</v>
      </c>
      <c r="I5" s="22">
        <v>2</v>
      </c>
      <c r="J5" s="22">
        <v>1</v>
      </c>
      <c r="K5" s="22">
        <v>2</v>
      </c>
      <c r="L5" s="22">
        <v>2</v>
      </c>
      <c r="M5" s="22">
        <v>2</v>
      </c>
      <c r="N5" s="22">
        <v>2</v>
      </c>
      <c r="O5" s="22">
        <v>2</v>
      </c>
      <c r="P5" s="22">
        <v>2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5"/>
    </row>
    <row r="6" spans="1:63" s="3" customFormat="1" ht="15.75" x14ac:dyDescent="0.25">
      <c r="A6" s="18" t="s">
        <v>50</v>
      </c>
      <c r="B6" s="18" t="s">
        <v>6</v>
      </c>
      <c r="C6" s="21">
        <f t="shared" si="0"/>
        <v>1</v>
      </c>
      <c r="D6" s="22">
        <v>2</v>
      </c>
      <c r="E6" s="22">
        <v>2</v>
      </c>
      <c r="F6" s="22">
        <v>0</v>
      </c>
      <c r="G6" s="22">
        <v>0</v>
      </c>
      <c r="H6" s="22">
        <v>2</v>
      </c>
      <c r="I6" s="22">
        <v>2</v>
      </c>
      <c r="J6" s="22">
        <v>2</v>
      </c>
      <c r="K6" s="22">
        <v>0</v>
      </c>
      <c r="L6" s="22">
        <v>2</v>
      </c>
      <c r="M6" s="22">
        <v>2</v>
      </c>
      <c r="N6" s="22">
        <v>1</v>
      </c>
      <c r="O6" s="22">
        <v>1</v>
      </c>
      <c r="P6" s="22">
        <v>2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5"/>
    </row>
    <row r="7" spans="1:63" s="3" customFormat="1" ht="15.75" x14ac:dyDescent="0.25">
      <c r="A7" s="18" t="s">
        <v>7</v>
      </c>
      <c r="B7" s="18" t="s">
        <v>8</v>
      </c>
      <c r="C7" s="21">
        <f t="shared" si="0"/>
        <v>1.75</v>
      </c>
      <c r="D7" s="22">
        <v>2</v>
      </c>
      <c r="E7" s="22">
        <v>0</v>
      </c>
      <c r="F7" s="22">
        <v>2</v>
      </c>
      <c r="G7" s="22">
        <v>3</v>
      </c>
      <c r="H7" s="22">
        <v>3</v>
      </c>
      <c r="I7" s="22">
        <v>2</v>
      </c>
      <c r="J7" s="22">
        <v>2</v>
      </c>
      <c r="K7" s="22">
        <v>1</v>
      </c>
      <c r="L7" s="22">
        <v>3</v>
      </c>
      <c r="M7" s="22">
        <v>3</v>
      </c>
      <c r="N7" s="22">
        <v>3</v>
      </c>
      <c r="O7" s="22">
        <v>2</v>
      </c>
      <c r="P7" s="22">
        <v>1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5"/>
    </row>
    <row r="8" spans="1:63" s="3" customFormat="1" ht="15.75" x14ac:dyDescent="0.25">
      <c r="A8" s="18" t="s">
        <v>9</v>
      </c>
      <c r="B8" s="18" t="s">
        <v>8</v>
      </c>
      <c r="C8" s="21">
        <f t="shared" si="0"/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1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5"/>
    </row>
    <row r="9" spans="1:63" s="3" customFormat="1" ht="15.75" x14ac:dyDescent="0.25">
      <c r="A9" s="18" t="s">
        <v>10</v>
      </c>
      <c r="B9" s="18" t="s">
        <v>8</v>
      </c>
      <c r="C9" s="21">
        <f t="shared" si="0"/>
        <v>0.5</v>
      </c>
      <c r="D9" s="22">
        <v>0</v>
      </c>
      <c r="E9" s="22">
        <v>0</v>
      </c>
      <c r="F9" s="22">
        <v>2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5"/>
    </row>
    <row r="10" spans="1:63" s="3" customFormat="1" ht="15.75" x14ac:dyDescent="0.25">
      <c r="A10" s="18" t="s">
        <v>11</v>
      </c>
      <c r="B10" s="18" t="s">
        <v>8</v>
      </c>
      <c r="C10" s="21">
        <f t="shared" si="0"/>
        <v>1.75</v>
      </c>
      <c r="D10" s="22">
        <v>2</v>
      </c>
      <c r="E10" s="22">
        <v>3</v>
      </c>
      <c r="F10" s="22">
        <v>0</v>
      </c>
      <c r="G10" s="22">
        <v>2</v>
      </c>
      <c r="H10" s="22">
        <v>2</v>
      </c>
      <c r="I10" s="22">
        <v>2</v>
      </c>
      <c r="J10" s="22">
        <v>1</v>
      </c>
      <c r="K10" s="22">
        <v>1</v>
      </c>
      <c r="L10" s="22">
        <v>0</v>
      </c>
      <c r="M10" s="22">
        <v>2</v>
      </c>
      <c r="N10" s="22">
        <v>0</v>
      </c>
      <c r="O10" s="22">
        <v>2</v>
      </c>
      <c r="P10" s="22">
        <v>0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5"/>
    </row>
    <row r="11" spans="1:63" s="3" customFormat="1" ht="15.75" x14ac:dyDescent="0.25">
      <c r="A11" s="18" t="s">
        <v>12</v>
      </c>
      <c r="B11" s="18" t="s">
        <v>8</v>
      </c>
      <c r="C11" s="21">
        <f t="shared" si="0"/>
        <v>2</v>
      </c>
      <c r="D11" s="22">
        <v>2</v>
      </c>
      <c r="E11" s="22">
        <v>2</v>
      </c>
      <c r="F11" s="22">
        <v>2</v>
      </c>
      <c r="G11" s="22">
        <v>2</v>
      </c>
      <c r="H11" s="22">
        <v>2</v>
      </c>
      <c r="I11" s="22">
        <v>2</v>
      </c>
      <c r="J11" s="22">
        <v>2</v>
      </c>
      <c r="K11" s="22">
        <v>2</v>
      </c>
      <c r="L11" s="22">
        <v>2</v>
      </c>
      <c r="M11" s="22">
        <v>2</v>
      </c>
      <c r="N11" s="22">
        <v>0</v>
      </c>
      <c r="O11" s="22">
        <v>2</v>
      </c>
      <c r="P11" s="22">
        <v>2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5"/>
    </row>
    <row r="12" spans="1:63" s="3" customFormat="1" ht="15.75" x14ac:dyDescent="0.25">
      <c r="A12" s="18" t="s">
        <v>49</v>
      </c>
      <c r="B12" s="18" t="s">
        <v>8</v>
      </c>
      <c r="C12" s="21">
        <f t="shared" si="0"/>
        <v>2</v>
      </c>
      <c r="D12" s="22">
        <v>2</v>
      </c>
      <c r="E12" s="22">
        <v>2</v>
      </c>
      <c r="F12" s="22">
        <v>2</v>
      </c>
      <c r="G12" s="22">
        <v>2</v>
      </c>
      <c r="H12" s="22">
        <v>2</v>
      </c>
      <c r="I12" s="22">
        <v>3</v>
      </c>
      <c r="J12" s="22">
        <v>1</v>
      </c>
      <c r="K12" s="22">
        <v>3</v>
      </c>
      <c r="L12" s="22">
        <v>2</v>
      </c>
      <c r="M12" s="22">
        <v>2</v>
      </c>
      <c r="N12" s="22">
        <v>2</v>
      </c>
      <c r="O12" s="22">
        <v>2</v>
      </c>
      <c r="P12" s="22">
        <v>2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5"/>
    </row>
    <row r="13" spans="1:63" s="3" customFormat="1" ht="15.75" x14ac:dyDescent="0.25">
      <c r="A13" s="23" t="s">
        <v>13</v>
      </c>
      <c r="B13" s="18" t="s">
        <v>8</v>
      </c>
      <c r="C13" s="21">
        <f t="shared" si="0"/>
        <v>2</v>
      </c>
      <c r="D13" s="22">
        <v>2</v>
      </c>
      <c r="E13" s="22">
        <v>2</v>
      </c>
      <c r="F13" s="22">
        <v>2</v>
      </c>
      <c r="G13" s="22">
        <v>2</v>
      </c>
      <c r="H13" s="22">
        <v>0</v>
      </c>
      <c r="I13" s="22">
        <v>2</v>
      </c>
      <c r="J13" s="22">
        <v>1</v>
      </c>
      <c r="K13" s="22">
        <v>0</v>
      </c>
      <c r="L13" s="22">
        <v>2</v>
      </c>
      <c r="M13" s="22">
        <v>2</v>
      </c>
      <c r="N13" s="22">
        <v>0</v>
      </c>
      <c r="O13" s="22">
        <v>2</v>
      </c>
      <c r="P13" s="22">
        <v>2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5"/>
    </row>
    <row r="14" spans="1:63" s="3" customFormat="1" ht="15.75" x14ac:dyDescent="0.25">
      <c r="A14" s="41" t="s">
        <v>14</v>
      </c>
      <c r="B14" s="41"/>
      <c r="C14" s="21">
        <f t="shared" ref="C14:G14" si="1">AVERAGE(C5:C13)</f>
        <v>1.4166666666666667</v>
      </c>
      <c r="D14" s="21">
        <f t="shared" si="1"/>
        <v>1.5555555555555556</v>
      </c>
      <c r="E14" s="24">
        <f t="shared" si="1"/>
        <v>1.4444444444444444</v>
      </c>
      <c r="F14" s="24">
        <f t="shared" si="1"/>
        <v>1.2222222222222223</v>
      </c>
      <c r="G14" s="24">
        <f t="shared" si="1"/>
        <v>1.4444444444444444</v>
      </c>
      <c r="H14" s="24">
        <f t="shared" ref="H14:I14" si="2">AVERAGE(H5:H13)</f>
        <v>1.4444444444444444</v>
      </c>
      <c r="I14" s="24">
        <f t="shared" si="2"/>
        <v>1.6666666666666667</v>
      </c>
      <c r="J14" s="24">
        <f t="shared" ref="J14:M14" si="3">AVERAGE(J5:J13)</f>
        <v>1.1111111111111112</v>
      </c>
      <c r="K14" s="24">
        <f t="shared" si="3"/>
        <v>1.1111111111111112</v>
      </c>
      <c r="L14" s="24">
        <f t="shared" ref="L14" si="4">AVERAGE(L5:L13)</f>
        <v>1.4444444444444444</v>
      </c>
      <c r="M14" s="24">
        <f t="shared" si="3"/>
        <v>1.6666666666666667</v>
      </c>
      <c r="N14" s="24">
        <f t="shared" ref="N14:O14" si="5">AVERAGE(N5:N13)</f>
        <v>0.88888888888888884</v>
      </c>
      <c r="O14" s="24">
        <f t="shared" si="5"/>
        <v>1.4444444444444444</v>
      </c>
      <c r="P14" s="24">
        <f t="shared" ref="P14" si="6">AVERAGE(P5:P13)</f>
        <v>1.2222222222222223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5"/>
    </row>
    <row r="15" spans="1:63" s="3" customFormat="1" ht="15.75" hidden="1" customHeight="1" x14ac:dyDescent="0.25">
      <c r="A15" s="18"/>
      <c r="B15" s="18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5"/>
    </row>
    <row r="16" spans="1:63" s="3" customFormat="1" ht="15.75" x14ac:dyDescent="0.25">
      <c r="A16" s="17" t="s">
        <v>15</v>
      </c>
      <c r="B16" s="18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5"/>
    </row>
    <row r="17" spans="1:63" s="3" customFormat="1" ht="15.75" x14ac:dyDescent="0.25">
      <c r="A17" s="18" t="s">
        <v>45</v>
      </c>
      <c r="B17" s="18" t="s">
        <v>8</v>
      </c>
      <c r="C17" s="21">
        <v>0.2</v>
      </c>
      <c r="D17" s="22">
        <v>3</v>
      </c>
      <c r="E17" s="22">
        <v>3</v>
      </c>
      <c r="F17" s="22">
        <v>0</v>
      </c>
      <c r="G17" s="22">
        <v>3</v>
      </c>
      <c r="H17" s="22">
        <v>3</v>
      </c>
      <c r="I17" s="22">
        <v>3</v>
      </c>
      <c r="J17" s="22">
        <v>2</v>
      </c>
      <c r="K17" s="22">
        <v>2</v>
      </c>
      <c r="L17" s="22">
        <v>2</v>
      </c>
      <c r="M17" s="22">
        <v>3</v>
      </c>
      <c r="N17" s="22">
        <v>0</v>
      </c>
      <c r="O17" s="22">
        <v>3</v>
      </c>
      <c r="P17" s="22">
        <v>2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5"/>
    </row>
    <row r="18" spans="1:63" s="3" customFormat="1" ht="15.75" x14ac:dyDescent="0.25">
      <c r="A18" s="18" t="s">
        <v>43</v>
      </c>
      <c r="B18" s="18" t="s">
        <v>8</v>
      </c>
      <c r="C18" s="21">
        <f>AVERAGE(D18:G18)</f>
        <v>2.5</v>
      </c>
      <c r="D18" s="22">
        <v>2</v>
      </c>
      <c r="E18" s="22">
        <v>2</v>
      </c>
      <c r="F18" s="22">
        <v>3</v>
      </c>
      <c r="G18" s="22">
        <v>3</v>
      </c>
      <c r="H18" s="22">
        <v>2</v>
      </c>
      <c r="I18" s="22">
        <v>3</v>
      </c>
      <c r="J18" s="22">
        <v>2</v>
      </c>
      <c r="K18" s="22">
        <v>3</v>
      </c>
      <c r="L18" s="22">
        <v>0</v>
      </c>
      <c r="M18" s="22">
        <v>3</v>
      </c>
      <c r="N18" s="22">
        <v>3</v>
      </c>
      <c r="O18" s="22">
        <v>3</v>
      </c>
      <c r="P18" s="22">
        <v>2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5"/>
    </row>
    <row r="19" spans="1:63" s="3" customFormat="1" ht="15.75" x14ac:dyDescent="0.25">
      <c r="A19" s="23" t="s">
        <v>44</v>
      </c>
      <c r="B19" s="18" t="s">
        <v>8</v>
      </c>
      <c r="C19" s="21">
        <f>AVERAGE(D19:G19)</f>
        <v>3</v>
      </c>
      <c r="D19" s="22">
        <v>3</v>
      </c>
      <c r="E19" s="22">
        <v>3</v>
      </c>
      <c r="F19" s="22">
        <v>3</v>
      </c>
      <c r="G19" s="22">
        <v>3</v>
      </c>
      <c r="H19" s="22">
        <v>3</v>
      </c>
      <c r="I19" s="22">
        <v>2</v>
      </c>
      <c r="J19" s="22">
        <v>2</v>
      </c>
      <c r="K19" s="22">
        <v>3</v>
      </c>
      <c r="L19" s="22">
        <v>3</v>
      </c>
      <c r="M19" s="22">
        <v>3</v>
      </c>
      <c r="N19" s="22">
        <v>3</v>
      </c>
      <c r="O19" s="22">
        <v>3</v>
      </c>
      <c r="P19" s="22">
        <v>2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5"/>
    </row>
    <row r="20" spans="1:63" s="3" customFormat="1" ht="15.75" x14ac:dyDescent="0.25">
      <c r="A20" s="23" t="s">
        <v>16</v>
      </c>
      <c r="B20" s="18" t="s">
        <v>8</v>
      </c>
      <c r="C20" s="21">
        <f>AVERAGE(D20:G20)</f>
        <v>3</v>
      </c>
      <c r="D20" s="22">
        <v>3</v>
      </c>
      <c r="E20" s="22">
        <v>3</v>
      </c>
      <c r="F20" s="22">
        <v>3</v>
      </c>
      <c r="G20" s="22">
        <v>3</v>
      </c>
      <c r="H20" s="22">
        <v>3</v>
      </c>
      <c r="I20" s="22">
        <v>3</v>
      </c>
      <c r="J20" s="22">
        <v>3</v>
      </c>
      <c r="K20" s="22">
        <v>3</v>
      </c>
      <c r="L20" s="22">
        <v>3</v>
      </c>
      <c r="M20" s="22">
        <v>3</v>
      </c>
      <c r="N20" s="22">
        <v>3</v>
      </c>
      <c r="O20" s="22">
        <v>3</v>
      </c>
      <c r="P20" s="22">
        <v>3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5"/>
    </row>
    <row r="21" spans="1:63" s="3" customFormat="1" ht="15.75" x14ac:dyDescent="0.25">
      <c r="A21" s="41" t="s">
        <v>14</v>
      </c>
      <c r="B21" s="41"/>
      <c r="C21" s="21">
        <f>AVERAGE(C17:C20)</f>
        <v>2.1749999999999998</v>
      </c>
      <c r="D21" s="24">
        <f t="shared" ref="D21:G21" si="7">AVERAGE(D17:D20)</f>
        <v>2.75</v>
      </c>
      <c r="E21" s="24">
        <f t="shared" si="7"/>
        <v>2.75</v>
      </c>
      <c r="F21" s="24">
        <f t="shared" si="7"/>
        <v>2.25</v>
      </c>
      <c r="G21" s="24">
        <f t="shared" si="7"/>
        <v>3</v>
      </c>
      <c r="H21" s="24">
        <f t="shared" ref="H21:I21" si="8">AVERAGE(H17:H20)</f>
        <v>2.75</v>
      </c>
      <c r="I21" s="24">
        <f t="shared" si="8"/>
        <v>2.75</v>
      </c>
      <c r="J21" s="24">
        <f t="shared" ref="J21:M21" si="9">AVERAGE(J17:J20)</f>
        <v>2.25</v>
      </c>
      <c r="K21" s="24">
        <f t="shared" si="9"/>
        <v>2.75</v>
      </c>
      <c r="L21" s="24">
        <f t="shared" ref="L21" si="10">AVERAGE(L17:L20)</f>
        <v>2</v>
      </c>
      <c r="M21" s="24">
        <f t="shared" si="9"/>
        <v>3</v>
      </c>
      <c r="N21" s="24">
        <f t="shared" ref="N21:O21" si="11">AVERAGE(N17:N20)</f>
        <v>2.25</v>
      </c>
      <c r="O21" s="24">
        <f t="shared" si="11"/>
        <v>3</v>
      </c>
      <c r="P21" s="24">
        <f t="shared" ref="P21" si="12">AVERAGE(P17:P20)</f>
        <v>2.25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5"/>
    </row>
    <row r="22" spans="1:63" s="3" customFormat="1" ht="15.75" hidden="1" customHeight="1" x14ac:dyDescent="0.25">
      <c r="A22" s="18"/>
      <c r="B22" s="18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5"/>
    </row>
    <row r="23" spans="1:63" s="3" customFormat="1" ht="15.75" x14ac:dyDescent="0.25">
      <c r="A23" s="17" t="s">
        <v>17</v>
      </c>
      <c r="B23" s="18"/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5"/>
    </row>
    <row r="24" spans="1:63" s="3" customFormat="1" ht="15" x14ac:dyDescent="0.25">
      <c r="A24" s="18" t="s">
        <v>46</v>
      </c>
      <c r="B24" s="18" t="s">
        <v>8</v>
      </c>
      <c r="C24" s="21">
        <f t="shared" ref="C24:C29" si="13">AVERAGE(D24:G24)</f>
        <v>2.25</v>
      </c>
      <c r="D24" s="22">
        <v>3</v>
      </c>
      <c r="E24" s="22">
        <v>3</v>
      </c>
      <c r="F24" s="22">
        <v>0</v>
      </c>
      <c r="G24" s="22">
        <v>3</v>
      </c>
      <c r="H24" s="22">
        <v>3</v>
      </c>
      <c r="I24" s="22">
        <v>3</v>
      </c>
      <c r="J24" s="22">
        <v>3</v>
      </c>
      <c r="K24" s="22">
        <v>2</v>
      </c>
      <c r="L24" s="22">
        <v>0</v>
      </c>
      <c r="M24" s="22">
        <v>0</v>
      </c>
      <c r="N24" s="22">
        <v>0</v>
      </c>
      <c r="O24" s="22">
        <v>2</v>
      </c>
      <c r="P24" s="22">
        <v>2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5"/>
    </row>
    <row r="25" spans="1:63" s="3" customFormat="1" ht="15" x14ac:dyDescent="0.25">
      <c r="A25" s="23" t="s">
        <v>52</v>
      </c>
      <c r="B25" s="18" t="s">
        <v>8</v>
      </c>
      <c r="C25" s="21">
        <f t="shared" si="13"/>
        <v>2</v>
      </c>
      <c r="D25" s="22">
        <v>2</v>
      </c>
      <c r="E25" s="22">
        <v>2</v>
      </c>
      <c r="F25" s="22">
        <v>2</v>
      </c>
      <c r="G25" s="22">
        <v>2</v>
      </c>
      <c r="H25" s="22">
        <v>2</v>
      </c>
      <c r="I25" s="22">
        <v>2</v>
      </c>
      <c r="J25" s="22">
        <v>2</v>
      </c>
      <c r="K25" s="22">
        <v>2</v>
      </c>
      <c r="L25" s="22">
        <v>2</v>
      </c>
      <c r="M25" s="22">
        <v>2</v>
      </c>
      <c r="N25" s="22">
        <v>2</v>
      </c>
      <c r="O25" s="22">
        <v>2</v>
      </c>
      <c r="P25" s="22">
        <v>2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5"/>
    </row>
    <row r="26" spans="1:63" s="3" customFormat="1" ht="15" x14ac:dyDescent="0.25">
      <c r="A26" s="18" t="s">
        <v>19</v>
      </c>
      <c r="B26" s="18" t="s">
        <v>8</v>
      </c>
      <c r="C26" s="21">
        <f t="shared" si="13"/>
        <v>1.5</v>
      </c>
      <c r="D26" s="22">
        <v>0</v>
      </c>
      <c r="E26" s="22">
        <v>3</v>
      </c>
      <c r="F26" s="22">
        <v>3</v>
      </c>
      <c r="G26" s="22">
        <v>0</v>
      </c>
      <c r="H26" s="22">
        <v>3</v>
      </c>
      <c r="I26" s="22">
        <v>3</v>
      </c>
      <c r="J26" s="22">
        <v>3</v>
      </c>
      <c r="K26" s="22">
        <v>3</v>
      </c>
      <c r="L26" s="22">
        <v>3</v>
      </c>
      <c r="M26" s="22">
        <v>3</v>
      </c>
      <c r="N26" s="22">
        <v>0</v>
      </c>
      <c r="O26" s="22">
        <v>3</v>
      </c>
      <c r="P26" s="22">
        <v>3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5"/>
    </row>
    <row r="27" spans="1:63" s="3" customFormat="1" ht="15" x14ac:dyDescent="0.25">
      <c r="A27" s="18" t="s">
        <v>18</v>
      </c>
      <c r="B27" s="18" t="s">
        <v>8</v>
      </c>
      <c r="C27" s="21">
        <f t="shared" si="13"/>
        <v>1.5</v>
      </c>
      <c r="D27" s="22">
        <v>3</v>
      </c>
      <c r="E27" s="22">
        <v>0</v>
      </c>
      <c r="F27" s="22">
        <v>0</v>
      </c>
      <c r="G27" s="22">
        <v>3</v>
      </c>
      <c r="H27" s="22">
        <v>0</v>
      </c>
      <c r="I27" s="22">
        <v>0</v>
      </c>
      <c r="J27" s="22">
        <v>3</v>
      </c>
      <c r="K27" s="22">
        <v>2</v>
      </c>
      <c r="L27" s="22">
        <v>0</v>
      </c>
      <c r="M27" s="22">
        <v>3</v>
      </c>
      <c r="N27" s="22">
        <v>0</v>
      </c>
      <c r="O27" s="22">
        <v>3</v>
      </c>
      <c r="P27" s="22">
        <v>0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5"/>
    </row>
    <row r="28" spans="1:63" s="3" customFormat="1" ht="15" x14ac:dyDescent="0.25">
      <c r="A28" s="18" t="s">
        <v>47</v>
      </c>
      <c r="B28" s="18" t="s">
        <v>8</v>
      </c>
      <c r="C28" s="21">
        <f t="shared" si="13"/>
        <v>2</v>
      </c>
      <c r="D28" s="22">
        <v>2</v>
      </c>
      <c r="E28" s="22">
        <v>2</v>
      </c>
      <c r="F28" s="22">
        <v>2</v>
      </c>
      <c r="G28" s="22">
        <v>2</v>
      </c>
      <c r="H28" s="22">
        <v>0</v>
      </c>
      <c r="I28" s="22">
        <v>2</v>
      </c>
      <c r="J28" s="22">
        <v>2</v>
      </c>
      <c r="K28" s="22">
        <v>0</v>
      </c>
      <c r="L28" s="22">
        <v>2</v>
      </c>
      <c r="M28" s="22">
        <v>2</v>
      </c>
      <c r="N28" s="22">
        <v>2</v>
      </c>
      <c r="O28" s="22">
        <v>2</v>
      </c>
      <c r="P28" s="22">
        <v>2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5"/>
    </row>
    <row r="29" spans="1:63" s="3" customFormat="1" ht="15" x14ac:dyDescent="0.25">
      <c r="A29" s="18" t="s">
        <v>48</v>
      </c>
      <c r="B29" s="18" t="s">
        <v>8</v>
      </c>
      <c r="C29" s="21">
        <f t="shared" si="13"/>
        <v>1.5</v>
      </c>
      <c r="D29" s="22">
        <v>2</v>
      </c>
      <c r="E29" s="22">
        <v>2</v>
      </c>
      <c r="F29" s="22">
        <v>0</v>
      </c>
      <c r="G29" s="22">
        <v>2</v>
      </c>
      <c r="H29" s="22">
        <v>2</v>
      </c>
      <c r="I29" s="22">
        <v>2</v>
      </c>
      <c r="J29" s="22">
        <v>2</v>
      </c>
      <c r="K29" s="22">
        <v>2</v>
      </c>
      <c r="L29" s="22">
        <v>0</v>
      </c>
      <c r="M29" s="22">
        <v>2</v>
      </c>
      <c r="N29" s="22">
        <v>2</v>
      </c>
      <c r="O29" s="22">
        <v>0</v>
      </c>
      <c r="P29" s="22">
        <v>2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5"/>
    </row>
    <row r="30" spans="1:63" s="3" customFormat="1" ht="15" x14ac:dyDescent="0.25">
      <c r="A30" s="41" t="s">
        <v>14</v>
      </c>
      <c r="B30" s="41"/>
      <c r="C30" s="21">
        <f t="shared" ref="C30:G30" si="14">AVERAGE(C24:C29)</f>
        <v>1.7916666666666667</v>
      </c>
      <c r="D30" s="24">
        <f t="shared" si="14"/>
        <v>2</v>
      </c>
      <c r="E30" s="24">
        <f t="shared" si="14"/>
        <v>2</v>
      </c>
      <c r="F30" s="24">
        <f t="shared" si="14"/>
        <v>1.1666666666666667</v>
      </c>
      <c r="G30" s="24">
        <f t="shared" si="14"/>
        <v>2</v>
      </c>
      <c r="H30" s="24">
        <f t="shared" ref="H30:I30" si="15">AVERAGE(H24:H29)</f>
        <v>1.6666666666666667</v>
      </c>
      <c r="I30" s="24">
        <f t="shared" si="15"/>
        <v>2</v>
      </c>
      <c r="J30" s="24">
        <f t="shared" ref="J30:M30" si="16">AVERAGE(J24:J29)</f>
        <v>2.5</v>
      </c>
      <c r="K30" s="24">
        <f t="shared" si="16"/>
        <v>1.8333333333333333</v>
      </c>
      <c r="L30" s="24">
        <f t="shared" ref="L30" si="17">AVERAGE(L24:L29)</f>
        <v>1.1666666666666667</v>
      </c>
      <c r="M30" s="24">
        <f t="shared" si="16"/>
        <v>2</v>
      </c>
      <c r="N30" s="24">
        <f t="shared" ref="N30:O30" si="18">AVERAGE(N24:N29)</f>
        <v>1</v>
      </c>
      <c r="O30" s="24">
        <f t="shared" si="18"/>
        <v>2</v>
      </c>
      <c r="P30" s="24">
        <f>AVERAGE(P24:P29)</f>
        <v>1.8333333333333333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5"/>
    </row>
    <row r="31" spans="1:63" s="3" customFormat="1" ht="15.75" hidden="1" customHeight="1" x14ac:dyDescent="0.25">
      <c r="A31" s="18"/>
      <c r="B31" s="18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5"/>
    </row>
    <row r="32" spans="1:63" s="3" customFormat="1" ht="15" x14ac:dyDescent="0.25">
      <c r="A32" s="17" t="s">
        <v>20</v>
      </c>
      <c r="B32" s="18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5"/>
    </row>
    <row r="33" spans="1:63" s="3" customFormat="1" ht="15" x14ac:dyDescent="0.25">
      <c r="A33" s="18" t="s">
        <v>21</v>
      </c>
      <c r="B33" s="18" t="s">
        <v>8</v>
      </c>
      <c r="C33" s="21">
        <f>AVERAGE(D33:G33)</f>
        <v>0.5</v>
      </c>
      <c r="D33" s="22">
        <v>0</v>
      </c>
      <c r="E33" s="22">
        <v>0</v>
      </c>
      <c r="F33" s="22">
        <v>2</v>
      </c>
      <c r="G33" s="22">
        <v>0</v>
      </c>
      <c r="H33" s="22">
        <v>0</v>
      </c>
      <c r="I33" s="22">
        <v>0</v>
      </c>
      <c r="J33" s="22">
        <v>2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5"/>
    </row>
    <row r="34" spans="1:63" s="3" customFormat="1" ht="15" x14ac:dyDescent="0.25">
      <c r="A34" s="41" t="s">
        <v>14</v>
      </c>
      <c r="B34" s="41"/>
      <c r="C34" s="21">
        <f t="shared" ref="C34:G34" si="19">AVERAGE(C33)</f>
        <v>0.5</v>
      </c>
      <c r="D34" s="24">
        <f t="shared" si="19"/>
        <v>0</v>
      </c>
      <c r="E34" s="24">
        <f t="shared" si="19"/>
        <v>0</v>
      </c>
      <c r="F34" s="24">
        <f t="shared" si="19"/>
        <v>2</v>
      </c>
      <c r="G34" s="24">
        <f t="shared" si="19"/>
        <v>0</v>
      </c>
      <c r="H34" s="24">
        <f t="shared" ref="H34:I34" si="20">AVERAGE(H33)</f>
        <v>0</v>
      </c>
      <c r="I34" s="24">
        <f t="shared" si="20"/>
        <v>0</v>
      </c>
      <c r="J34" s="24">
        <f t="shared" ref="J34:M34" si="21">AVERAGE(J33)</f>
        <v>2</v>
      </c>
      <c r="K34" s="24">
        <f t="shared" si="21"/>
        <v>0</v>
      </c>
      <c r="L34" s="24">
        <f t="shared" ref="L34" si="22">AVERAGE(L33)</f>
        <v>0</v>
      </c>
      <c r="M34" s="24">
        <f t="shared" si="21"/>
        <v>0</v>
      </c>
      <c r="N34" s="24">
        <f t="shared" ref="N34:O34" si="23">AVERAGE(N33)</f>
        <v>0</v>
      </c>
      <c r="O34" s="24">
        <f t="shared" si="23"/>
        <v>0</v>
      </c>
      <c r="P34" s="24">
        <f t="shared" ref="P34" si="24">AVERAGE(P33)</f>
        <v>0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5"/>
    </row>
    <row r="35" spans="1:63" s="3" customFormat="1" ht="16.5" hidden="1" customHeight="1" thickBot="1" x14ac:dyDescent="0.3">
      <c r="A35" s="18"/>
      <c r="B35" s="18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5"/>
    </row>
    <row r="36" spans="1:63" s="3" customFormat="1" ht="15" x14ac:dyDescent="0.25">
      <c r="A36" s="41" t="s">
        <v>22</v>
      </c>
      <c r="B36" s="41"/>
      <c r="C36" s="21">
        <f>AVERAGE(C34,C30,C21,C14)</f>
        <v>1.4708333333333334</v>
      </c>
      <c r="D36" s="24">
        <f t="shared" ref="D36:I36" si="25">AVERAGE(D30,D21,D34,D14)</f>
        <v>1.5763888888888888</v>
      </c>
      <c r="E36" s="24">
        <f t="shared" si="25"/>
        <v>1.5486111111111112</v>
      </c>
      <c r="F36" s="24">
        <f t="shared" si="25"/>
        <v>1.6597222222222223</v>
      </c>
      <c r="G36" s="24">
        <f t="shared" si="25"/>
        <v>1.6111111111111112</v>
      </c>
      <c r="H36" s="24">
        <f t="shared" si="25"/>
        <v>1.4652777777777779</v>
      </c>
      <c r="I36" s="24">
        <f t="shared" si="25"/>
        <v>1.6041666666666667</v>
      </c>
      <c r="J36" s="24">
        <f t="shared" ref="J36:M36" si="26">AVERAGE(J30,J21,J34,J14)</f>
        <v>1.9652777777777777</v>
      </c>
      <c r="K36" s="24">
        <f t="shared" si="26"/>
        <v>1.4236111111111112</v>
      </c>
      <c r="L36" s="24">
        <f t="shared" ref="L36" si="27">AVERAGE(L30,L21,L34,L14)</f>
        <v>1.1527777777777779</v>
      </c>
      <c r="M36" s="24">
        <f t="shared" si="26"/>
        <v>1.6666666666666667</v>
      </c>
      <c r="N36" s="24">
        <f t="shared" ref="N36:O36" si="28">AVERAGE(N30,N21,N34,N14)</f>
        <v>1.0347222222222223</v>
      </c>
      <c r="O36" s="24">
        <f t="shared" si="28"/>
        <v>1.6111111111111112</v>
      </c>
      <c r="P36" s="24">
        <f t="shared" ref="P36" si="29">AVERAGE(P30,P21,P34,P14)</f>
        <v>1.3263888888888888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5"/>
    </row>
    <row r="37" spans="1:63" s="3" customFormat="1" ht="15" x14ac:dyDescent="0.25">
      <c r="A37" s="28" t="s">
        <v>23</v>
      </c>
      <c r="B37" s="16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5"/>
    </row>
    <row r="38" spans="1:63" s="3" customFormat="1" ht="15" x14ac:dyDescent="0.25">
      <c r="A38" s="40" t="s">
        <v>24</v>
      </c>
      <c r="B38" s="40"/>
      <c r="C38" s="4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5"/>
    </row>
    <row r="39" spans="1:63" s="3" customFormat="1" ht="15.75" customHeight="1" x14ac:dyDescent="0.25">
      <c r="A39" s="18" t="s">
        <v>25</v>
      </c>
      <c r="B39" s="18" t="s">
        <v>26</v>
      </c>
      <c r="C39" s="21">
        <f t="shared" ref="C39:C47" si="30">AVERAGE(D39:G39)</f>
        <v>0.75</v>
      </c>
      <c r="D39" s="22">
        <v>0</v>
      </c>
      <c r="E39" s="22">
        <v>0</v>
      </c>
      <c r="F39" s="22">
        <v>0</v>
      </c>
      <c r="G39" s="22">
        <v>3</v>
      </c>
      <c r="H39" s="22">
        <v>0</v>
      </c>
      <c r="I39" s="22">
        <v>0</v>
      </c>
      <c r="J39" s="22">
        <v>0</v>
      </c>
      <c r="K39" s="22">
        <v>0</v>
      </c>
      <c r="L39" s="22">
        <v>2</v>
      </c>
      <c r="M39" s="22">
        <v>0</v>
      </c>
      <c r="N39" s="22">
        <v>0</v>
      </c>
      <c r="O39" s="22">
        <v>0</v>
      </c>
      <c r="P39" s="22">
        <v>0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5"/>
    </row>
    <row r="40" spans="1:63" s="3" customFormat="1" ht="15" x14ac:dyDescent="0.25">
      <c r="A40" s="23" t="s">
        <v>27</v>
      </c>
      <c r="B40" s="18" t="s">
        <v>26</v>
      </c>
      <c r="C40" s="21">
        <f t="shared" si="30"/>
        <v>2</v>
      </c>
      <c r="D40" s="22">
        <v>2</v>
      </c>
      <c r="E40" s="22">
        <v>3</v>
      </c>
      <c r="F40" s="22">
        <v>3</v>
      </c>
      <c r="G40" s="22">
        <v>0</v>
      </c>
      <c r="H40" s="22">
        <v>3</v>
      </c>
      <c r="I40" s="22">
        <v>0</v>
      </c>
      <c r="J40" s="22">
        <v>2</v>
      </c>
      <c r="K40" s="22">
        <v>2</v>
      </c>
      <c r="L40" s="22">
        <v>2</v>
      </c>
      <c r="M40" s="22">
        <v>3</v>
      </c>
      <c r="N40" s="22">
        <v>2</v>
      </c>
      <c r="O40" s="22">
        <v>2</v>
      </c>
      <c r="P40" s="22">
        <v>3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5"/>
    </row>
    <row r="41" spans="1:63" s="3" customFormat="1" ht="15" x14ac:dyDescent="0.25">
      <c r="A41" s="18" t="s">
        <v>28</v>
      </c>
      <c r="B41" s="18" t="s">
        <v>26</v>
      </c>
      <c r="C41" s="21">
        <f t="shared" si="30"/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5"/>
    </row>
    <row r="42" spans="1:63" s="3" customFormat="1" ht="15" x14ac:dyDescent="0.25">
      <c r="A42" s="18" t="s">
        <v>29</v>
      </c>
      <c r="B42" s="18" t="s">
        <v>30</v>
      </c>
      <c r="C42" s="21">
        <f t="shared" si="30"/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5"/>
    </row>
    <row r="43" spans="1:63" s="3" customFormat="1" ht="15" x14ac:dyDescent="0.25">
      <c r="A43" s="18" t="s">
        <v>53</v>
      </c>
      <c r="B43" s="18" t="s">
        <v>26</v>
      </c>
      <c r="C43" s="21">
        <f t="shared" si="30"/>
        <v>1.5</v>
      </c>
      <c r="D43" s="22">
        <v>0</v>
      </c>
      <c r="E43" s="22">
        <v>3</v>
      </c>
      <c r="F43" s="22">
        <v>3</v>
      </c>
      <c r="G43" s="22">
        <v>0</v>
      </c>
      <c r="H43" s="22">
        <v>3</v>
      </c>
      <c r="I43" s="22">
        <v>3</v>
      </c>
      <c r="J43" s="22">
        <v>0</v>
      </c>
      <c r="K43" s="22">
        <v>0</v>
      </c>
      <c r="L43" s="22">
        <v>3</v>
      </c>
      <c r="M43" s="22">
        <v>0</v>
      </c>
      <c r="N43" s="22">
        <v>0</v>
      </c>
      <c r="O43" s="22">
        <v>3</v>
      </c>
      <c r="P43" s="22">
        <v>3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5"/>
    </row>
    <row r="44" spans="1:63" s="3" customFormat="1" ht="15" x14ac:dyDescent="0.25">
      <c r="A44" s="18" t="s">
        <v>31</v>
      </c>
      <c r="B44" s="18" t="s">
        <v>26</v>
      </c>
      <c r="C44" s="21">
        <f t="shared" si="30"/>
        <v>1</v>
      </c>
      <c r="D44" s="22">
        <v>0</v>
      </c>
      <c r="E44" s="22">
        <v>2</v>
      </c>
      <c r="F44" s="22">
        <v>0</v>
      </c>
      <c r="G44" s="22">
        <v>2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5"/>
    </row>
    <row r="45" spans="1:63" s="3" customFormat="1" ht="15" x14ac:dyDescent="0.25">
      <c r="A45" s="18" t="s">
        <v>32</v>
      </c>
      <c r="B45" s="18" t="s">
        <v>26</v>
      </c>
      <c r="C45" s="21">
        <f t="shared" si="30"/>
        <v>2</v>
      </c>
      <c r="D45" s="22">
        <v>2</v>
      </c>
      <c r="E45" s="22">
        <v>2</v>
      </c>
      <c r="F45" s="22">
        <v>2</v>
      </c>
      <c r="G45" s="22">
        <v>2</v>
      </c>
      <c r="H45" s="22">
        <v>2</v>
      </c>
      <c r="I45" s="22">
        <v>2</v>
      </c>
      <c r="J45" s="22">
        <v>2</v>
      </c>
      <c r="K45" s="22">
        <v>2</v>
      </c>
      <c r="L45" s="22">
        <v>2</v>
      </c>
      <c r="M45" s="22">
        <v>2</v>
      </c>
      <c r="N45" s="22">
        <v>2</v>
      </c>
      <c r="O45" s="22">
        <v>2</v>
      </c>
      <c r="P45" s="22">
        <v>2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5"/>
    </row>
    <row r="46" spans="1:63" s="3" customFormat="1" ht="15" x14ac:dyDescent="0.25">
      <c r="A46" s="18" t="s">
        <v>33</v>
      </c>
      <c r="B46" s="18" t="s">
        <v>26</v>
      </c>
      <c r="C46" s="21">
        <f t="shared" si="30"/>
        <v>1.5</v>
      </c>
      <c r="D46" s="22">
        <v>0</v>
      </c>
      <c r="E46" s="22">
        <v>2</v>
      </c>
      <c r="F46" s="22">
        <v>2</v>
      </c>
      <c r="G46" s="22">
        <v>2</v>
      </c>
      <c r="H46" s="22">
        <v>2</v>
      </c>
      <c r="I46" s="22">
        <v>2</v>
      </c>
      <c r="J46" s="22">
        <v>0</v>
      </c>
      <c r="K46" s="22">
        <v>2</v>
      </c>
      <c r="L46" s="22">
        <v>2</v>
      </c>
      <c r="M46" s="22">
        <v>2</v>
      </c>
      <c r="N46" s="22">
        <v>2</v>
      </c>
      <c r="O46" s="22">
        <v>0</v>
      </c>
      <c r="P46" s="22">
        <v>1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5"/>
    </row>
    <row r="47" spans="1:63" s="3" customFormat="1" ht="15" x14ac:dyDescent="0.25">
      <c r="A47" s="18" t="s">
        <v>34</v>
      </c>
      <c r="B47" s="18" t="s">
        <v>26</v>
      </c>
      <c r="C47" s="21">
        <f t="shared" si="30"/>
        <v>0.5</v>
      </c>
      <c r="D47" s="22">
        <v>0</v>
      </c>
      <c r="E47" s="22">
        <v>0</v>
      </c>
      <c r="F47" s="22">
        <v>2</v>
      </c>
      <c r="G47" s="22">
        <v>0</v>
      </c>
      <c r="H47" s="22">
        <v>2</v>
      </c>
      <c r="I47" s="22">
        <v>0</v>
      </c>
      <c r="J47" s="22">
        <v>0</v>
      </c>
      <c r="K47" s="22">
        <v>2</v>
      </c>
      <c r="L47" s="22">
        <v>0</v>
      </c>
      <c r="M47" s="22">
        <v>2</v>
      </c>
      <c r="N47" s="22">
        <v>0</v>
      </c>
      <c r="O47" s="22">
        <v>0</v>
      </c>
      <c r="P47" s="22">
        <v>0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5"/>
    </row>
    <row r="48" spans="1:63" s="3" customFormat="1" ht="15.6" thickBot="1" x14ac:dyDescent="0.3">
      <c r="A48" s="41" t="s">
        <v>35</v>
      </c>
      <c r="B48" s="41"/>
      <c r="C48" s="21">
        <f>AVERAGE(C39:C47)</f>
        <v>1.0277777777777777</v>
      </c>
      <c r="D48" s="24">
        <f>AVERAGE(D39:D47)</f>
        <v>0.44444444444444442</v>
      </c>
      <c r="E48" s="24">
        <f>AVERAGE(E39:E47)</f>
        <v>1.3333333333333333</v>
      </c>
      <c r="F48" s="24">
        <f>AVERAGE(F39:F47)</f>
        <v>1.3333333333333333</v>
      </c>
      <c r="G48" s="24">
        <f>AVERAGE(G39:G47)</f>
        <v>1</v>
      </c>
      <c r="H48" s="24">
        <f>AVERAGE(H39:H47)</f>
        <v>1.3333333333333333</v>
      </c>
      <c r="I48" s="24">
        <f>AVERAGE(I39:I47)</f>
        <v>0.77777777777777779</v>
      </c>
      <c r="J48" s="24">
        <f>AVERAGE(J39:J47)</f>
        <v>0.44444444444444442</v>
      </c>
      <c r="K48" s="24">
        <f>AVERAGE(K39:K47)</f>
        <v>0.88888888888888884</v>
      </c>
      <c r="L48" s="24">
        <f>AVERAGE(L39:L47)</f>
        <v>1.2222222222222223</v>
      </c>
      <c r="M48" s="24">
        <f>AVERAGE(M39:M47)</f>
        <v>1</v>
      </c>
      <c r="N48" s="24">
        <f>AVERAGE(N39:N47)</f>
        <v>0.66666666666666663</v>
      </c>
      <c r="O48" s="24">
        <f>AVERAGE(O39:O47)</f>
        <v>0.77777777777777779</v>
      </c>
      <c r="P48" s="24">
        <f t="shared" ref="P48" si="31">AVERAGE(P39:P47)</f>
        <v>1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8"/>
    </row>
    <row r="49" spans="1:52" s="3" customFormat="1" ht="15.75" hidden="1" x14ac:dyDescent="0.25">
      <c r="A49" s="18"/>
      <c r="B49" s="31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</row>
    <row r="50" spans="1:52" s="3" customFormat="1" ht="15" x14ac:dyDescent="0.25">
      <c r="A50" s="34" t="s">
        <v>36</v>
      </c>
      <c r="B50" s="16"/>
      <c r="C50" s="35"/>
      <c r="D50" s="16"/>
      <c r="E50" s="36">
        <v>3</v>
      </c>
      <c r="F50" s="45" t="s">
        <v>37</v>
      </c>
      <c r="G50" s="46"/>
      <c r="H50" s="47"/>
      <c r="I50" s="37"/>
      <c r="J50" s="37"/>
      <c r="K50" s="37"/>
      <c r="L50" s="37"/>
      <c r="M50" s="37"/>
      <c r="N50" s="37"/>
      <c r="O50" s="37"/>
      <c r="P50" s="37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</row>
    <row r="51" spans="1:52" s="3" customFormat="1" ht="18" customHeight="1" x14ac:dyDescent="0.25">
      <c r="A51" s="34" t="s">
        <v>38</v>
      </c>
      <c r="B51" s="16"/>
      <c r="C51" s="31"/>
      <c r="D51" s="16"/>
      <c r="E51" s="36">
        <v>2</v>
      </c>
      <c r="F51" s="37" t="s">
        <v>39</v>
      </c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</row>
    <row r="52" spans="1:52" s="3" customFormat="1" ht="15" x14ac:dyDescent="0.25">
      <c r="A52" s="34" t="s">
        <v>40</v>
      </c>
      <c r="B52" s="16"/>
      <c r="C52" s="31"/>
      <c r="D52" s="16"/>
      <c r="E52" s="36">
        <v>1</v>
      </c>
      <c r="F52" s="37" t="s">
        <v>41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</row>
    <row r="53" spans="1:52" s="3" customFormat="1" ht="15" x14ac:dyDescent="0.25">
      <c r="A53" s="34"/>
      <c r="B53" s="16"/>
      <c r="C53" s="31"/>
      <c r="D53" s="16"/>
      <c r="E53" s="36">
        <v>0</v>
      </c>
      <c r="F53" s="37" t="s">
        <v>42</v>
      </c>
      <c r="G53" s="38"/>
      <c r="H53" s="39"/>
      <c r="I53" s="37"/>
      <c r="J53" s="37"/>
      <c r="K53" s="37"/>
      <c r="L53" s="37"/>
      <c r="M53" s="37"/>
      <c r="N53" s="37"/>
      <c r="O53" s="37"/>
      <c r="P53" s="37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</row>
    <row r="54" spans="1:52" s="3" customFormat="1" ht="15" x14ac:dyDescent="0.25">
      <c r="A54" s="11"/>
      <c r="B54" s="6"/>
      <c r="C54" s="10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</row>
    <row r="55" spans="1:52" s="3" customFormat="1" ht="15" x14ac:dyDescent="0.25">
      <c r="A55" s="12"/>
      <c r="B55" s="13"/>
      <c r="C55" s="14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</row>
  </sheetData>
  <mergeCells count="11">
    <mergeCell ref="F50:H50"/>
    <mergeCell ref="A38:C38"/>
    <mergeCell ref="A48:B48"/>
    <mergeCell ref="A1:G1"/>
    <mergeCell ref="A2:G2"/>
    <mergeCell ref="A3:C3"/>
    <mergeCell ref="A14:B14"/>
    <mergeCell ref="A21:B21"/>
    <mergeCell ref="A30:B30"/>
    <mergeCell ref="A34:B34"/>
    <mergeCell ref="A36:B36"/>
  </mergeCells>
  <conditionalFormatting sqref="D34:E34 D21:E21 G34 F22 F31:F34 F5:F20">
    <cfRule type="iconSet" priority="194">
      <iconSet iconSet="3TrafficLights2">
        <cfvo type="percent" val="0"/>
        <cfvo type="num" val="1.95"/>
        <cfvo type="num" val="2.95"/>
      </iconSet>
    </cfRule>
  </conditionalFormatting>
  <conditionalFormatting sqref="E31:E32 E15:E16 E22">
    <cfRule type="iconSet" priority="193">
      <iconSet iconSet="3TrafficLights2">
        <cfvo type="percent" val="0"/>
        <cfvo type="num" val="1.95"/>
        <cfvo type="num" val="2.95"/>
      </iconSet>
    </cfRule>
  </conditionalFormatting>
  <conditionalFormatting sqref="E8:E14">
    <cfRule type="iconSet" priority="192">
      <iconSet iconSet="3TrafficLights2">
        <cfvo type="percent" val="0"/>
        <cfvo type="num" val="1.95"/>
        <cfvo type="num" val="2.95"/>
      </iconSet>
    </cfRule>
  </conditionalFormatting>
  <conditionalFormatting sqref="E5:E7">
    <cfRule type="iconSet" priority="191">
      <iconSet iconSet="3TrafficLights2">
        <cfvo type="percent" val="0"/>
        <cfvo type="num" val="1.95"/>
        <cfvo type="num" val="2.95"/>
      </iconSet>
    </cfRule>
  </conditionalFormatting>
  <conditionalFormatting sqref="E17:E20">
    <cfRule type="iconSet" priority="190">
      <iconSet iconSet="3TrafficLights2">
        <cfvo type="percent" val="0"/>
        <cfvo type="num" val="1.95"/>
        <cfvo type="num" val="2.95"/>
      </iconSet>
    </cfRule>
  </conditionalFormatting>
  <conditionalFormatting sqref="D31:D32 D15:D16 D22">
    <cfRule type="iconSet" priority="187">
      <iconSet iconSet="3TrafficLights2">
        <cfvo type="percent" val="0"/>
        <cfvo type="num" val="1.95"/>
        <cfvo type="num" val="2.95"/>
      </iconSet>
    </cfRule>
  </conditionalFormatting>
  <conditionalFormatting sqref="D8:D13">
    <cfRule type="iconSet" priority="186">
      <iconSet iconSet="3TrafficLights2">
        <cfvo type="percent" val="0"/>
        <cfvo type="num" val="1.95"/>
        <cfvo type="num" val="2.95"/>
      </iconSet>
    </cfRule>
  </conditionalFormatting>
  <conditionalFormatting sqref="D5:D7">
    <cfRule type="iconSet" priority="185">
      <iconSet iconSet="3TrafficLights2">
        <cfvo type="percent" val="0"/>
        <cfvo type="num" val="1.95"/>
        <cfvo type="num" val="2.95"/>
      </iconSet>
    </cfRule>
  </conditionalFormatting>
  <conditionalFormatting sqref="D17:D20">
    <cfRule type="iconSet" priority="184">
      <iconSet iconSet="3TrafficLights2">
        <cfvo type="percent" val="0"/>
        <cfvo type="num" val="1.95"/>
        <cfvo type="num" val="2.95"/>
      </iconSet>
    </cfRule>
  </conditionalFormatting>
  <conditionalFormatting sqref="D39">
    <cfRule type="iconSet" priority="182">
      <iconSet iconSet="3TrafficLights2">
        <cfvo type="percent" val="0"/>
        <cfvo type="num" val="1.95"/>
        <cfvo type="num" val="2.95"/>
      </iconSet>
    </cfRule>
  </conditionalFormatting>
  <conditionalFormatting sqref="E33">
    <cfRule type="iconSet" priority="195">
      <iconSet iconSet="3TrafficLights2">
        <cfvo type="percent" val="0"/>
        <cfvo type="num" val="1.95"/>
        <cfvo type="num" val="2.95"/>
      </iconSet>
    </cfRule>
  </conditionalFormatting>
  <conditionalFormatting sqref="G31:G32 G15:G16 G22">
    <cfRule type="iconSet" priority="200">
      <iconSet iconSet="3TrafficLights2">
        <cfvo type="percent" val="0"/>
        <cfvo type="num" val="1.95"/>
        <cfvo type="num" val="2.95"/>
      </iconSet>
    </cfRule>
  </conditionalFormatting>
  <conditionalFormatting sqref="D33">
    <cfRule type="iconSet" priority="201">
      <iconSet iconSet="3TrafficLights2">
        <cfvo type="percent" val="0"/>
        <cfvo type="num" val="1.95"/>
        <cfvo type="num" val="2.95"/>
      </iconSet>
    </cfRule>
  </conditionalFormatting>
  <conditionalFormatting sqref="D47">
    <cfRule type="iconSet" priority="180">
      <iconSet iconSet="3TrafficLights2">
        <cfvo type="percent" val="0"/>
        <cfvo type="num" val="1.95"/>
        <cfvo type="num" val="2.95"/>
      </iconSet>
    </cfRule>
  </conditionalFormatting>
  <conditionalFormatting sqref="G8:G14">
    <cfRule type="iconSet" priority="179">
      <iconSet iconSet="3TrafficLights2">
        <cfvo type="percent" val="0"/>
        <cfvo type="num" val="1.95"/>
        <cfvo type="num" val="2.95"/>
      </iconSet>
    </cfRule>
  </conditionalFormatting>
  <conditionalFormatting sqref="G5:G7">
    <cfRule type="iconSet" priority="178">
      <iconSet iconSet="3TrafficLights2">
        <cfvo type="percent" val="0"/>
        <cfvo type="num" val="1.95"/>
        <cfvo type="num" val="2.95"/>
      </iconSet>
    </cfRule>
  </conditionalFormatting>
  <conditionalFormatting sqref="G33">
    <cfRule type="iconSet" priority="177">
      <iconSet iconSet="3TrafficLights2">
        <cfvo type="percent" val="0"/>
        <cfvo type="num" val="1.95"/>
        <cfvo type="num" val="2.95"/>
      </iconSet>
    </cfRule>
  </conditionalFormatting>
  <conditionalFormatting sqref="D49:E49">
    <cfRule type="iconSet" priority="175">
      <iconSet iconSet="3TrafficLights2">
        <cfvo type="percent" val="0"/>
        <cfvo type="num" val="2"/>
        <cfvo type="num" val="3"/>
      </iconSet>
    </cfRule>
  </conditionalFormatting>
  <conditionalFormatting sqref="C49 D48">
    <cfRule type="iconSet" priority="176">
      <iconSet iconSet="3TrafficLights2">
        <cfvo type="percent" val="0"/>
        <cfvo type="num" val="1.95"/>
        <cfvo type="num" val="2.95"/>
      </iconSet>
    </cfRule>
  </conditionalFormatting>
  <conditionalFormatting sqref="G17:G20">
    <cfRule type="iconSet" priority="171">
      <iconSet iconSet="3TrafficLights2">
        <cfvo type="percent" val="0"/>
        <cfvo type="num" val="1.95"/>
        <cfvo type="num" val="2.95"/>
      </iconSet>
    </cfRule>
  </conditionalFormatting>
  <conditionalFormatting sqref="G21">
    <cfRule type="iconSet" priority="172">
      <iconSet iconSet="3TrafficLights2">
        <cfvo type="percent" val="0"/>
        <cfvo type="num" val="1.95"/>
        <cfvo type="num" val="2.95"/>
      </iconSet>
    </cfRule>
  </conditionalFormatting>
  <conditionalFormatting sqref="E48">
    <cfRule type="iconSet" priority="167">
      <iconSet iconSet="3TrafficLights2">
        <cfvo type="percent" val="0"/>
        <cfvo type="num" val="1.95"/>
        <cfvo type="num" val="2.95"/>
      </iconSet>
    </cfRule>
  </conditionalFormatting>
  <conditionalFormatting sqref="C34 C21">
    <cfRule type="iconSet" priority="143">
      <iconSet iconSet="3TrafficLights2">
        <cfvo type="percent" val="0"/>
        <cfvo type="num" val="1.95"/>
        <cfvo type="num" val="2.95"/>
      </iconSet>
    </cfRule>
  </conditionalFormatting>
  <conditionalFormatting sqref="C35 C15:C16 C22 C31:C32">
    <cfRule type="iconSet" priority="142">
      <iconSet iconSet="3TrafficLights2">
        <cfvo type="percent" val="0"/>
        <cfvo type="num" val="1.95"/>
        <cfvo type="num" val="2.95"/>
      </iconSet>
    </cfRule>
  </conditionalFormatting>
  <conditionalFormatting sqref="C8:C14 D14">
    <cfRule type="iconSet" priority="141">
      <iconSet iconSet="3TrafficLights2">
        <cfvo type="percent" val="0"/>
        <cfvo type="num" val="1.95"/>
        <cfvo type="num" val="2.95"/>
      </iconSet>
    </cfRule>
  </conditionalFormatting>
  <conditionalFormatting sqref="C5:C7">
    <cfRule type="iconSet" priority="140">
      <iconSet iconSet="3TrafficLights2">
        <cfvo type="percent" val="0"/>
        <cfvo type="num" val="1.95"/>
        <cfvo type="num" val="2.95"/>
      </iconSet>
    </cfRule>
  </conditionalFormatting>
  <conditionalFormatting sqref="C17:C20">
    <cfRule type="iconSet" priority="139">
      <iconSet iconSet="3TrafficLights2">
        <cfvo type="percent" val="0"/>
        <cfvo type="num" val="1.95"/>
        <cfvo type="num" val="2.95"/>
      </iconSet>
    </cfRule>
  </conditionalFormatting>
  <conditionalFormatting sqref="C39">
    <cfRule type="iconSet" priority="137">
      <iconSet iconSet="3TrafficLights2">
        <cfvo type="percent" val="0"/>
        <cfvo type="num" val="1.95"/>
        <cfvo type="num" val="2.95"/>
      </iconSet>
    </cfRule>
  </conditionalFormatting>
  <conditionalFormatting sqref="C33">
    <cfRule type="iconSet" priority="144">
      <iconSet iconSet="3TrafficLights2">
        <cfvo type="percent" val="0"/>
        <cfvo type="num" val="1.95"/>
        <cfvo type="num" val="2.95"/>
      </iconSet>
    </cfRule>
  </conditionalFormatting>
  <conditionalFormatting sqref="C47">
    <cfRule type="iconSet" priority="135">
      <iconSet iconSet="3TrafficLights2">
        <cfvo type="percent" val="0"/>
        <cfvo type="num" val="1.95"/>
        <cfvo type="num" val="2.95"/>
      </iconSet>
    </cfRule>
  </conditionalFormatting>
  <conditionalFormatting sqref="D36:E36 D30 E24:E30">
    <cfRule type="iconSet" priority="202">
      <iconSet iconSet="3TrafficLights2">
        <cfvo type="percent" val="0"/>
        <cfvo type="num" val="1.95"/>
        <cfvo type="num" val="2.95"/>
      </iconSet>
    </cfRule>
  </conditionalFormatting>
  <conditionalFormatting sqref="C36 C30">
    <cfRule type="iconSet" priority="206">
      <iconSet iconSet="3TrafficLights2">
        <cfvo type="percent" val="0"/>
        <cfvo type="num" val="1.95"/>
        <cfvo type="num" val="2.95"/>
      </iconSet>
    </cfRule>
  </conditionalFormatting>
  <conditionalFormatting sqref="C48">
    <cfRule type="iconSet" priority="134">
      <iconSet iconSet="3TrafficLights2">
        <cfvo type="percent" val="0"/>
        <cfvo type="num" val="1.95"/>
        <cfvo type="num" val="2.95"/>
      </iconSet>
    </cfRule>
  </conditionalFormatting>
  <conditionalFormatting sqref="F21">
    <cfRule type="iconSet" priority="231">
      <iconSet iconSet="3TrafficLights2">
        <cfvo type="percent" val="0"/>
        <cfvo type="num" val="1.95"/>
        <cfvo type="num" val="2.95"/>
      </iconSet>
    </cfRule>
  </conditionalFormatting>
  <conditionalFormatting sqref="F49:G49">
    <cfRule type="iconSet" priority="250">
      <iconSet iconSet="3TrafficLights2">
        <cfvo type="percent" val="0"/>
        <cfvo type="num" val="2"/>
        <cfvo type="num" val="3"/>
      </iconSet>
    </cfRule>
  </conditionalFormatting>
  <conditionalFormatting sqref="F48:G48">
    <cfRule type="iconSet" priority="252">
      <iconSet iconSet="3TrafficLights2">
        <cfvo type="percent" val="0"/>
        <cfvo type="num" val="1.95"/>
        <cfvo type="num" val="2.95"/>
      </iconSet>
    </cfRule>
  </conditionalFormatting>
  <conditionalFormatting sqref="F36:G36 F24:G30">
    <cfRule type="iconSet" priority="253">
      <iconSet iconSet="3TrafficLights2">
        <cfvo type="percent" val="0"/>
        <cfvo type="num" val="1.95"/>
        <cfvo type="num" val="2.95"/>
      </iconSet>
    </cfRule>
  </conditionalFormatting>
  <conditionalFormatting sqref="E50:E53">
    <cfRule type="iconSet" priority="133">
      <iconSet iconSet="3TrafficLights2">
        <cfvo type="percent" val="0"/>
        <cfvo type="num" val="2"/>
        <cfvo type="num" val="3"/>
      </iconSet>
    </cfRule>
  </conditionalFormatting>
  <conditionalFormatting sqref="D24:D29">
    <cfRule type="iconSet" priority="328">
      <iconSet iconSet="3TrafficLights2">
        <cfvo type="percent" val="0"/>
        <cfvo type="num" val="1.95"/>
        <cfvo type="num" val="2.95"/>
      </iconSet>
    </cfRule>
  </conditionalFormatting>
  <conditionalFormatting sqref="C24:C29">
    <cfRule type="iconSet" priority="329">
      <iconSet iconSet="3TrafficLights2">
        <cfvo type="percent" val="0"/>
        <cfvo type="num" val="1.95"/>
        <cfvo type="num" val="2.95"/>
      </iconSet>
    </cfRule>
  </conditionalFormatting>
  <conditionalFormatting sqref="H34">
    <cfRule type="iconSet" priority="116">
      <iconSet iconSet="3TrafficLights2">
        <cfvo type="percent" val="0"/>
        <cfvo type="num" val="1.95"/>
        <cfvo type="num" val="2.95"/>
      </iconSet>
    </cfRule>
  </conditionalFormatting>
  <conditionalFormatting sqref="H31:H32 H15:H16 H22">
    <cfRule type="iconSet" priority="117">
      <iconSet iconSet="3TrafficLights2">
        <cfvo type="percent" val="0"/>
        <cfvo type="num" val="1.95"/>
        <cfvo type="num" val="2.95"/>
      </iconSet>
    </cfRule>
  </conditionalFormatting>
  <conditionalFormatting sqref="H8:H14">
    <cfRule type="iconSet" priority="115">
      <iconSet iconSet="3TrafficLights2">
        <cfvo type="percent" val="0"/>
        <cfvo type="num" val="1.95"/>
        <cfvo type="num" val="2.95"/>
      </iconSet>
    </cfRule>
  </conditionalFormatting>
  <conditionalFormatting sqref="H5:H7">
    <cfRule type="iconSet" priority="114">
      <iconSet iconSet="3TrafficLights2">
        <cfvo type="percent" val="0"/>
        <cfvo type="num" val="1.95"/>
        <cfvo type="num" val="2.95"/>
      </iconSet>
    </cfRule>
  </conditionalFormatting>
  <conditionalFormatting sqref="H33">
    <cfRule type="iconSet" priority="113">
      <iconSet iconSet="3TrafficLights2">
        <cfvo type="percent" val="0"/>
        <cfvo type="num" val="1.95"/>
        <cfvo type="num" val="2.95"/>
      </iconSet>
    </cfRule>
  </conditionalFormatting>
  <conditionalFormatting sqref="H17:H20">
    <cfRule type="iconSet" priority="111">
      <iconSet iconSet="3TrafficLights2">
        <cfvo type="percent" val="0"/>
        <cfvo type="num" val="1.95"/>
        <cfvo type="num" val="2.95"/>
      </iconSet>
    </cfRule>
  </conditionalFormatting>
  <conditionalFormatting sqref="H21">
    <cfRule type="iconSet" priority="112">
      <iconSet iconSet="3TrafficLights2">
        <cfvo type="percent" val="0"/>
        <cfvo type="num" val="1.95"/>
        <cfvo type="num" val="2.95"/>
      </iconSet>
    </cfRule>
  </conditionalFormatting>
  <conditionalFormatting sqref="H49">
    <cfRule type="iconSet" priority="118">
      <iconSet iconSet="3TrafficLights2">
        <cfvo type="percent" val="0"/>
        <cfvo type="num" val="2"/>
        <cfvo type="num" val="3"/>
      </iconSet>
    </cfRule>
  </conditionalFormatting>
  <conditionalFormatting sqref="H48">
    <cfRule type="iconSet" priority="120">
      <iconSet iconSet="3TrafficLights2">
        <cfvo type="percent" val="0"/>
        <cfvo type="num" val="1.95"/>
        <cfvo type="num" val="2.95"/>
      </iconSet>
    </cfRule>
  </conditionalFormatting>
  <conditionalFormatting sqref="H36 H24:H30">
    <cfRule type="iconSet" priority="121">
      <iconSet iconSet="3TrafficLights2">
        <cfvo type="percent" val="0"/>
        <cfvo type="num" val="1.95"/>
        <cfvo type="num" val="2.95"/>
      </iconSet>
    </cfRule>
  </conditionalFormatting>
  <conditionalFormatting sqref="I34">
    <cfRule type="iconSet" priority="105">
      <iconSet iconSet="3TrafficLights2">
        <cfvo type="percent" val="0"/>
        <cfvo type="num" val="1.95"/>
        <cfvo type="num" val="2.95"/>
      </iconSet>
    </cfRule>
  </conditionalFormatting>
  <conditionalFormatting sqref="I31:I32 I15:I16 I22">
    <cfRule type="iconSet" priority="106">
      <iconSet iconSet="3TrafficLights2">
        <cfvo type="percent" val="0"/>
        <cfvo type="num" val="1.95"/>
        <cfvo type="num" val="2.95"/>
      </iconSet>
    </cfRule>
  </conditionalFormatting>
  <conditionalFormatting sqref="I8:I14">
    <cfRule type="iconSet" priority="104">
      <iconSet iconSet="3TrafficLights2">
        <cfvo type="percent" val="0"/>
        <cfvo type="num" val="1.95"/>
        <cfvo type="num" val="2.95"/>
      </iconSet>
    </cfRule>
  </conditionalFormatting>
  <conditionalFormatting sqref="I5:I7">
    <cfRule type="iconSet" priority="103">
      <iconSet iconSet="3TrafficLights2">
        <cfvo type="percent" val="0"/>
        <cfvo type="num" val="1.95"/>
        <cfvo type="num" val="2.95"/>
      </iconSet>
    </cfRule>
  </conditionalFormatting>
  <conditionalFormatting sqref="I33">
    <cfRule type="iconSet" priority="102">
      <iconSet iconSet="3TrafficLights2">
        <cfvo type="percent" val="0"/>
        <cfvo type="num" val="1.95"/>
        <cfvo type="num" val="2.95"/>
      </iconSet>
    </cfRule>
  </conditionalFormatting>
  <conditionalFormatting sqref="I17:I20">
    <cfRule type="iconSet" priority="100">
      <iconSet iconSet="3TrafficLights2">
        <cfvo type="percent" val="0"/>
        <cfvo type="num" val="1.95"/>
        <cfvo type="num" val="2.95"/>
      </iconSet>
    </cfRule>
  </conditionalFormatting>
  <conditionalFormatting sqref="I21">
    <cfRule type="iconSet" priority="101">
      <iconSet iconSet="3TrafficLights2">
        <cfvo type="percent" val="0"/>
        <cfvo type="num" val="1.95"/>
        <cfvo type="num" val="2.95"/>
      </iconSet>
    </cfRule>
  </conditionalFormatting>
  <conditionalFormatting sqref="I49">
    <cfRule type="iconSet" priority="107">
      <iconSet iconSet="3TrafficLights2">
        <cfvo type="percent" val="0"/>
        <cfvo type="num" val="2"/>
        <cfvo type="num" val="3"/>
      </iconSet>
    </cfRule>
  </conditionalFormatting>
  <conditionalFormatting sqref="I48">
    <cfRule type="iconSet" priority="109">
      <iconSet iconSet="3TrafficLights2">
        <cfvo type="percent" val="0"/>
        <cfvo type="num" val="1.95"/>
        <cfvo type="num" val="2.95"/>
      </iconSet>
    </cfRule>
  </conditionalFormatting>
  <conditionalFormatting sqref="I36 I24:I30">
    <cfRule type="iconSet" priority="110">
      <iconSet iconSet="3TrafficLights2">
        <cfvo type="percent" val="0"/>
        <cfvo type="num" val="1.95"/>
        <cfvo type="num" val="2.95"/>
      </iconSet>
    </cfRule>
  </conditionalFormatting>
  <conditionalFormatting sqref="J34">
    <cfRule type="iconSet" priority="94">
      <iconSet iconSet="3TrafficLights2">
        <cfvo type="percent" val="0"/>
        <cfvo type="num" val="1.95"/>
        <cfvo type="num" val="2.95"/>
      </iconSet>
    </cfRule>
  </conditionalFormatting>
  <conditionalFormatting sqref="J31:J32 J15:J16 J22">
    <cfRule type="iconSet" priority="95">
      <iconSet iconSet="3TrafficLights2">
        <cfvo type="percent" val="0"/>
        <cfvo type="num" val="1.95"/>
        <cfvo type="num" val="2.95"/>
      </iconSet>
    </cfRule>
  </conditionalFormatting>
  <conditionalFormatting sqref="J8:J14">
    <cfRule type="iconSet" priority="93">
      <iconSet iconSet="3TrafficLights2">
        <cfvo type="percent" val="0"/>
        <cfvo type="num" val="1.95"/>
        <cfvo type="num" val="2.95"/>
      </iconSet>
    </cfRule>
  </conditionalFormatting>
  <conditionalFormatting sqref="J5:J7">
    <cfRule type="iconSet" priority="92">
      <iconSet iconSet="3TrafficLights2">
        <cfvo type="percent" val="0"/>
        <cfvo type="num" val="1.95"/>
        <cfvo type="num" val="2.95"/>
      </iconSet>
    </cfRule>
  </conditionalFormatting>
  <conditionalFormatting sqref="J33">
    <cfRule type="iconSet" priority="91">
      <iconSet iconSet="3TrafficLights2">
        <cfvo type="percent" val="0"/>
        <cfvo type="num" val="1.95"/>
        <cfvo type="num" val="2.95"/>
      </iconSet>
    </cfRule>
  </conditionalFormatting>
  <conditionalFormatting sqref="J17:J20">
    <cfRule type="iconSet" priority="89">
      <iconSet iconSet="3TrafficLights2">
        <cfvo type="percent" val="0"/>
        <cfvo type="num" val="1.95"/>
        <cfvo type="num" val="2.95"/>
      </iconSet>
    </cfRule>
  </conditionalFormatting>
  <conditionalFormatting sqref="J21">
    <cfRule type="iconSet" priority="90">
      <iconSet iconSet="3TrafficLights2">
        <cfvo type="percent" val="0"/>
        <cfvo type="num" val="1.95"/>
        <cfvo type="num" val="2.95"/>
      </iconSet>
    </cfRule>
  </conditionalFormatting>
  <conditionalFormatting sqref="J49">
    <cfRule type="iconSet" priority="96">
      <iconSet iconSet="3TrafficLights2">
        <cfvo type="percent" val="0"/>
        <cfvo type="num" val="2"/>
        <cfvo type="num" val="3"/>
      </iconSet>
    </cfRule>
  </conditionalFormatting>
  <conditionalFormatting sqref="J48">
    <cfRule type="iconSet" priority="98">
      <iconSet iconSet="3TrafficLights2">
        <cfvo type="percent" val="0"/>
        <cfvo type="num" val="1.95"/>
        <cfvo type="num" val="2.95"/>
      </iconSet>
    </cfRule>
  </conditionalFormatting>
  <conditionalFormatting sqref="J36 J24:J30">
    <cfRule type="iconSet" priority="99">
      <iconSet iconSet="3TrafficLights2">
        <cfvo type="percent" val="0"/>
        <cfvo type="num" val="1.95"/>
        <cfvo type="num" val="2.95"/>
      </iconSet>
    </cfRule>
  </conditionalFormatting>
  <conditionalFormatting sqref="K34">
    <cfRule type="iconSet" priority="83">
      <iconSet iconSet="3TrafficLights2">
        <cfvo type="percent" val="0"/>
        <cfvo type="num" val="1.95"/>
        <cfvo type="num" val="2.95"/>
      </iconSet>
    </cfRule>
  </conditionalFormatting>
  <conditionalFormatting sqref="K31:K32 K15:K16 K22">
    <cfRule type="iconSet" priority="84">
      <iconSet iconSet="3TrafficLights2">
        <cfvo type="percent" val="0"/>
        <cfvo type="num" val="1.95"/>
        <cfvo type="num" val="2.95"/>
      </iconSet>
    </cfRule>
  </conditionalFormatting>
  <conditionalFormatting sqref="K8:K14">
    <cfRule type="iconSet" priority="82">
      <iconSet iconSet="3TrafficLights2">
        <cfvo type="percent" val="0"/>
        <cfvo type="num" val="1.95"/>
        <cfvo type="num" val="2.95"/>
      </iconSet>
    </cfRule>
  </conditionalFormatting>
  <conditionalFormatting sqref="K5:K7">
    <cfRule type="iconSet" priority="81">
      <iconSet iconSet="3TrafficLights2">
        <cfvo type="percent" val="0"/>
        <cfvo type="num" val="1.95"/>
        <cfvo type="num" val="2.95"/>
      </iconSet>
    </cfRule>
  </conditionalFormatting>
  <conditionalFormatting sqref="K33">
    <cfRule type="iconSet" priority="80">
      <iconSet iconSet="3TrafficLights2">
        <cfvo type="percent" val="0"/>
        <cfvo type="num" val="1.95"/>
        <cfvo type="num" val="2.95"/>
      </iconSet>
    </cfRule>
  </conditionalFormatting>
  <conditionalFormatting sqref="K17:K20">
    <cfRule type="iconSet" priority="78">
      <iconSet iconSet="3TrafficLights2">
        <cfvo type="percent" val="0"/>
        <cfvo type="num" val="1.95"/>
        <cfvo type="num" val="2.95"/>
      </iconSet>
    </cfRule>
  </conditionalFormatting>
  <conditionalFormatting sqref="K21">
    <cfRule type="iconSet" priority="79">
      <iconSet iconSet="3TrafficLights2">
        <cfvo type="percent" val="0"/>
        <cfvo type="num" val="1.95"/>
        <cfvo type="num" val="2.95"/>
      </iconSet>
    </cfRule>
  </conditionalFormatting>
  <conditionalFormatting sqref="K49">
    <cfRule type="iconSet" priority="85">
      <iconSet iconSet="3TrafficLights2">
        <cfvo type="percent" val="0"/>
        <cfvo type="num" val="2"/>
        <cfvo type="num" val="3"/>
      </iconSet>
    </cfRule>
  </conditionalFormatting>
  <conditionalFormatting sqref="K48">
    <cfRule type="iconSet" priority="87">
      <iconSet iconSet="3TrafficLights2">
        <cfvo type="percent" val="0"/>
        <cfvo type="num" val="1.95"/>
        <cfvo type="num" val="2.95"/>
      </iconSet>
    </cfRule>
  </conditionalFormatting>
  <conditionalFormatting sqref="K36 K24:K30">
    <cfRule type="iconSet" priority="88">
      <iconSet iconSet="3TrafficLights2">
        <cfvo type="percent" val="0"/>
        <cfvo type="num" val="1.95"/>
        <cfvo type="num" val="2.95"/>
      </iconSet>
    </cfRule>
  </conditionalFormatting>
  <conditionalFormatting sqref="M34">
    <cfRule type="iconSet" priority="50">
      <iconSet iconSet="3TrafficLights2">
        <cfvo type="percent" val="0"/>
        <cfvo type="num" val="1.95"/>
        <cfvo type="num" val="2.95"/>
      </iconSet>
    </cfRule>
  </conditionalFormatting>
  <conditionalFormatting sqref="M31:M32 M15:M16 M22">
    <cfRule type="iconSet" priority="51">
      <iconSet iconSet="3TrafficLights2">
        <cfvo type="percent" val="0"/>
        <cfvo type="num" val="1.95"/>
        <cfvo type="num" val="2.95"/>
      </iconSet>
    </cfRule>
  </conditionalFormatting>
  <conditionalFormatting sqref="M8:M14">
    <cfRule type="iconSet" priority="49">
      <iconSet iconSet="3TrafficLights2">
        <cfvo type="percent" val="0"/>
        <cfvo type="num" val="1.95"/>
        <cfvo type="num" val="2.95"/>
      </iconSet>
    </cfRule>
  </conditionalFormatting>
  <conditionalFormatting sqref="M5:M7">
    <cfRule type="iconSet" priority="48">
      <iconSet iconSet="3TrafficLights2">
        <cfvo type="percent" val="0"/>
        <cfvo type="num" val="1.95"/>
        <cfvo type="num" val="2.95"/>
      </iconSet>
    </cfRule>
  </conditionalFormatting>
  <conditionalFormatting sqref="M33">
    <cfRule type="iconSet" priority="47">
      <iconSet iconSet="3TrafficLights2">
        <cfvo type="percent" val="0"/>
        <cfvo type="num" val="1.95"/>
        <cfvo type="num" val="2.95"/>
      </iconSet>
    </cfRule>
  </conditionalFormatting>
  <conditionalFormatting sqref="M17:M20">
    <cfRule type="iconSet" priority="45">
      <iconSet iconSet="3TrafficLights2">
        <cfvo type="percent" val="0"/>
        <cfvo type="num" val="1.95"/>
        <cfvo type="num" val="2.95"/>
      </iconSet>
    </cfRule>
  </conditionalFormatting>
  <conditionalFormatting sqref="M21">
    <cfRule type="iconSet" priority="46">
      <iconSet iconSet="3TrafficLights2">
        <cfvo type="percent" val="0"/>
        <cfvo type="num" val="1.95"/>
        <cfvo type="num" val="2.95"/>
      </iconSet>
    </cfRule>
  </conditionalFormatting>
  <conditionalFormatting sqref="M49">
    <cfRule type="iconSet" priority="52">
      <iconSet iconSet="3TrafficLights2">
        <cfvo type="percent" val="0"/>
        <cfvo type="num" val="2"/>
        <cfvo type="num" val="3"/>
      </iconSet>
    </cfRule>
  </conditionalFormatting>
  <conditionalFormatting sqref="M48">
    <cfRule type="iconSet" priority="54">
      <iconSet iconSet="3TrafficLights2">
        <cfvo type="percent" val="0"/>
        <cfvo type="num" val="1.95"/>
        <cfvo type="num" val="2.95"/>
      </iconSet>
    </cfRule>
  </conditionalFormatting>
  <conditionalFormatting sqref="M36 M24:M30">
    <cfRule type="iconSet" priority="55">
      <iconSet iconSet="3TrafficLights2">
        <cfvo type="percent" val="0"/>
        <cfvo type="num" val="1.95"/>
        <cfvo type="num" val="2.95"/>
      </iconSet>
    </cfRule>
  </conditionalFormatting>
  <conditionalFormatting sqref="L34">
    <cfRule type="iconSet" priority="39">
      <iconSet iconSet="3TrafficLights2">
        <cfvo type="percent" val="0"/>
        <cfvo type="num" val="1.95"/>
        <cfvo type="num" val="2.95"/>
      </iconSet>
    </cfRule>
  </conditionalFormatting>
  <conditionalFormatting sqref="L31:L32 L15:L16 L22">
    <cfRule type="iconSet" priority="40">
      <iconSet iconSet="3TrafficLights2">
        <cfvo type="percent" val="0"/>
        <cfvo type="num" val="1.95"/>
        <cfvo type="num" val="2.95"/>
      </iconSet>
    </cfRule>
  </conditionalFormatting>
  <conditionalFormatting sqref="L8:L14">
    <cfRule type="iconSet" priority="38">
      <iconSet iconSet="3TrafficLights2">
        <cfvo type="percent" val="0"/>
        <cfvo type="num" val="1.95"/>
        <cfvo type="num" val="2.95"/>
      </iconSet>
    </cfRule>
  </conditionalFormatting>
  <conditionalFormatting sqref="L5:L7">
    <cfRule type="iconSet" priority="37">
      <iconSet iconSet="3TrafficLights2">
        <cfvo type="percent" val="0"/>
        <cfvo type="num" val="1.95"/>
        <cfvo type="num" val="2.95"/>
      </iconSet>
    </cfRule>
  </conditionalFormatting>
  <conditionalFormatting sqref="L33">
    <cfRule type="iconSet" priority="36">
      <iconSet iconSet="3TrafficLights2">
        <cfvo type="percent" val="0"/>
        <cfvo type="num" val="1.95"/>
        <cfvo type="num" val="2.95"/>
      </iconSet>
    </cfRule>
  </conditionalFormatting>
  <conditionalFormatting sqref="L17:L20">
    <cfRule type="iconSet" priority="34">
      <iconSet iconSet="3TrafficLights2">
        <cfvo type="percent" val="0"/>
        <cfvo type="num" val="1.95"/>
        <cfvo type="num" val="2.95"/>
      </iconSet>
    </cfRule>
  </conditionalFormatting>
  <conditionalFormatting sqref="L21">
    <cfRule type="iconSet" priority="35">
      <iconSet iconSet="3TrafficLights2">
        <cfvo type="percent" val="0"/>
        <cfvo type="num" val="1.95"/>
        <cfvo type="num" val="2.95"/>
      </iconSet>
    </cfRule>
  </conditionalFormatting>
  <conditionalFormatting sqref="L49">
    <cfRule type="iconSet" priority="41">
      <iconSet iconSet="3TrafficLights2">
        <cfvo type="percent" val="0"/>
        <cfvo type="num" val="2"/>
        <cfvo type="num" val="3"/>
      </iconSet>
    </cfRule>
  </conditionalFormatting>
  <conditionalFormatting sqref="L48">
    <cfRule type="iconSet" priority="43">
      <iconSet iconSet="3TrafficLights2">
        <cfvo type="percent" val="0"/>
        <cfvo type="num" val="1.95"/>
        <cfvo type="num" val="2.95"/>
      </iconSet>
    </cfRule>
  </conditionalFormatting>
  <conditionalFormatting sqref="L36 L24:L30">
    <cfRule type="iconSet" priority="44">
      <iconSet iconSet="3TrafficLights2">
        <cfvo type="percent" val="0"/>
        <cfvo type="num" val="1.95"/>
        <cfvo type="num" val="2.95"/>
      </iconSet>
    </cfRule>
  </conditionalFormatting>
  <conditionalFormatting sqref="N34">
    <cfRule type="iconSet" priority="28">
      <iconSet iconSet="3TrafficLights2">
        <cfvo type="percent" val="0"/>
        <cfvo type="num" val="1.95"/>
        <cfvo type="num" val="2.95"/>
      </iconSet>
    </cfRule>
  </conditionalFormatting>
  <conditionalFormatting sqref="N31:N32 N15:N16 N22">
    <cfRule type="iconSet" priority="29">
      <iconSet iconSet="3TrafficLights2">
        <cfvo type="percent" val="0"/>
        <cfvo type="num" val="1.95"/>
        <cfvo type="num" val="2.95"/>
      </iconSet>
    </cfRule>
  </conditionalFormatting>
  <conditionalFormatting sqref="N8:N14">
    <cfRule type="iconSet" priority="27">
      <iconSet iconSet="3TrafficLights2">
        <cfvo type="percent" val="0"/>
        <cfvo type="num" val="1.95"/>
        <cfvo type="num" val="2.95"/>
      </iconSet>
    </cfRule>
  </conditionalFormatting>
  <conditionalFormatting sqref="N5:N7">
    <cfRule type="iconSet" priority="26">
      <iconSet iconSet="3TrafficLights2">
        <cfvo type="percent" val="0"/>
        <cfvo type="num" val="1.95"/>
        <cfvo type="num" val="2.95"/>
      </iconSet>
    </cfRule>
  </conditionalFormatting>
  <conditionalFormatting sqref="N33">
    <cfRule type="iconSet" priority="25">
      <iconSet iconSet="3TrafficLights2">
        <cfvo type="percent" val="0"/>
        <cfvo type="num" val="1.95"/>
        <cfvo type="num" val="2.95"/>
      </iconSet>
    </cfRule>
  </conditionalFormatting>
  <conditionalFormatting sqref="N17:N20">
    <cfRule type="iconSet" priority="23">
      <iconSet iconSet="3TrafficLights2">
        <cfvo type="percent" val="0"/>
        <cfvo type="num" val="1.95"/>
        <cfvo type="num" val="2.95"/>
      </iconSet>
    </cfRule>
  </conditionalFormatting>
  <conditionalFormatting sqref="N21">
    <cfRule type="iconSet" priority="24">
      <iconSet iconSet="3TrafficLights2">
        <cfvo type="percent" val="0"/>
        <cfvo type="num" val="1.95"/>
        <cfvo type="num" val="2.95"/>
      </iconSet>
    </cfRule>
  </conditionalFormatting>
  <conditionalFormatting sqref="N49">
    <cfRule type="iconSet" priority="30">
      <iconSet iconSet="3TrafficLights2">
        <cfvo type="percent" val="0"/>
        <cfvo type="num" val="2"/>
        <cfvo type="num" val="3"/>
      </iconSet>
    </cfRule>
  </conditionalFormatting>
  <conditionalFormatting sqref="N48">
    <cfRule type="iconSet" priority="32">
      <iconSet iconSet="3TrafficLights2">
        <cfvo type="percent" val="0"/>
        <cfvo type="num" val="1.95"/>
        <cfvo type="num" val="2.95"/>
      </iconSet>
    </cfRule>
  </conditionalFormatting>
  <conditionalFormatting sqref="N36 N24:N30">
    <cfRule type="iconSet" priority="33">
      <iconSet iconSet="3TrafficLights2">
        <cfvo type="percent" val="0"/>
        <cfvo type="num" val="1.95"/>
        <cfvo type="num" val="2.95"/>
      </iconSet>
    </cfRule>
  </conditionalFormatting>
  <conditionalFormatting sqref="O34">
    <cfRule type="iconSet" priority="17">
      <iconSet iconSet="3TrafficLights2">
        <cfvo type="percent" val="0"/>
        <cfvo type="num" val="1.95"/>
        <cfvo type="num" val="2.95"/>
      </iconSet>
    </cfRule>
  </conditionalFormatting>
  <conditionalFormatting sqref="O31:O32 O15:O16 O22">
    <cfRule type="iconSet" priority="18">
      <iconSet iconSet="3TrafficLights2">
        <cfvo type="percent" val="0"/>
        <cfvo type="num" val="1.95"/>
        <cfvo type="num" val="2.95"/>
      </iconSet>
    </cfRule>
  </conditionalFormatting>
  <conditionalFormatting sqref="O8:O14">
    <cfRule type="iconSet" priority="16">
      <iconSet iconSet="3TrafficLights2">
        <cfvo type="percent" val="0"/>
        <cfvo type="num" val="1.95"/>
        <cfvo type="num" val="2.95"/>
      </iconSet>
    </cfRule>
  </conditionalFormatting>
  <conditionalFormatting sqref="O5:O7">
    <cfRule type="iconSet" priority="15">
      <iconSet iconSet="3TrafficLights2">
        <cfvo type="percent" val="0"/>
        <cfvo type="num" val="1.95"/>
        <cfvo type="num" val="2.95"/>
      </iconSet>
    </cfRule>
  </conditionalFormatting>
  <conditionalFormatting sqref="O33">
    <cfRule type="iconSet" priority="14">
      <iconSet iconSet="3TrafficLights2">
        <cfvo type="percent" val="0"/>
        <cfvo type="num" val="1.95"/>
        <cfvo type="num" val="2.95"/>
      </iconSet>
    </cfRule>
  </conditionalFormatting>
  <conditionalFormatting sqref="O17:O20">
    <cfRule type="iconSet" priority="12">
      <iconSet iconSet="3TrafficLights2">
        <cfvo type="percent" val="0"/>
        <cfvo type="num" val="1.95"/>
        <cfvo type="num" val="2.95"/>
      </iconSet>
    </cfRule>
  </conditionalFormatting>
  <conditionalFormatting sqref="O21">
    <cfRule type="iconSet" priority="13">
      <iconSet iconSet="3TrafficLights2">
        <cfvo type="percent" val="0"/>
        <cfvo type="num" val="1.95"/>
        <cfvo type="num" val="2.95"/>
      </iconSet>
    </cfRule>
  </conditionalFormatting>
  <conditionalFormatting sqref="O49">
    <cfRule type="iconSet" priority="19">
      <iconSet iconSet="3TrafficLights2">
        <cfvo type="percent" val="0"/>
        <cfvo type="num" val="2"/>
        <cfvo type="num" val="3"/>
      </iconSet>
    </cfRule>
  </conditionalFormatting>
  <conditionalFormatting sqref="O48">
    <cfRule type="iconSet" priority="21">
      <iconSet iconSet="3TrafficLights2">
        <cfvo type="percent" val="0"/>
        <cfvo type="num" val="1.95"/>
        <cfvo type="num" val="2.95"/>
      </iconSet>
    </cfRule>
  </conditionalFormatting>
  <conditionalFormatting sqref="O36 O24:O30">
    <cfRule type="iconSet" priority="22">
      <iconSet iconSet="3TrafficLights2">
        <cfvo type="percent" val="0"/>
        <cfvo type="num" val="1.95"/>
        <cfvo type="num" val="2.95"/>
      </iconSet>
    </cfRule>
  </conditionalFormatting>
  <conditionalFormatting sqref="P34">
    <cfRule type="iconSet" priority="6">
      <iconSet iconSet="3TrafficLights2">
        <cfvo type="percent" val="0"/>
        <cfvo type="num" val="1.95"/>
        <cfvo type="num" val="2.95"/>
      </iconSet>
    </cfRule>
  </conditionalFormatting>
  <conditionalFormatting sqref="P31:P32 P15:P16 P22">
    <cfRule type="iconSet" priority="7">
      <iconSet iconSet="3TrafficLights2">
        <cfvo type="percent" val="0"/>
        <cfvo type="num" val="1.95"/>
        <cfvo type="num" val="2.95"/>
      </iconSet>
    </cfRule>
  </conditionalFormatting>
  <conditionalFormatting sqref="P8:P14">
    <cfRule type="iconSet" priority="5">
      <iconSet iconSet="3TrafficLights2">
        <cfvo type="percent" val="0"/>
        <cfvo type="num" val="1.95"/>
        <cfvo type="num" val="2.95"/>
      </iconSet>
    </cfRule>
  </conditionalFormatting>
  <conditionalFormatting sqref="P5:P7">
    <cfRule type="iconSet" priority="4">
      <iconSet iconSet="3TrafficLights2">
        <cfvo type="percent" val="0"/>
        <cfvo type="num" val="1.95"/>
        <cfvo type="num" val="2.95"/>
      </iconSet>
    </cfRule>
  </conditionalFormatting>
  <conditionalFormatting sqref="P33">
    <cfRule type="iconSet" priority="3">
      <iconSet iconSet="3TrafficLights2">
        <cfvo type="percent" val="0"/>
        <cfvo type="num" val="1.95"/>
        <cfvo type="num" val="2.95"/>
      </iconSet>
    </cfRule>
  </conditionalFormatting>
  <conditionalFormatting sqref="P17:P20">
    <cfRule type="iconSet" priority="1">
      <iconSet iconSet="3TrafficLights2">
        <cfvo type="percent" val="0"/>
        <cfvo type="num" val="1.95"/>
        <cfvo type="num" val="2.95"/>
      </iconSet>
    </cfRule>
  </conditionalFormatting>
  <conditionalFormatting sqref="P21">
    <cfRule type="iconSet" priority="2">
      <iconSet iconSet="3TrafficLights2">
        <cfvo type="percent" val="0"/>
        <cfvo type="num" val="1.95"/>
        <cfvo type="num" val="2.95"/>
      </iconSet>
    </cfRule>
  </conditionalFormatting>
  <conditionalFormatting sqref="P49">
    <cfRule type="iconSet" priority="8">
      <iconSet iconSet="3TrafficLights2">
        <cfvo type="percent" val="0"/>
        <cfvo type="num" val="2"/>
        <cfvo type="num" val="3"/>
      </iconSet>
    </cfRule>
  </conditionalFormatting>
  <conditionalFormatting sqref="P48">
    <cfRule type="iconSet" priority="10">
      <iconSet iconSet="3TrafficLights2">
        <cfvo type="percent" val="0"/>
        <cfvo type="num" val="1.95"/>
        <cfvo type="num" val="2.95"/>
      </iconSet>
    </cfRule>
  </conditionalFormatting>
  <conditionalFormatting sqref="P36 P24:P30">
    <cfRule type="iconSet" priority="11">
      <iconSet iconSet="3TrafficLights2">
        <cfvo type="percent" val="0"/>
        <cfvo type="num" val="1.95"/>
        <cfvo type="num" val="2.95"/>
      </iconSet>
    </cfRule>
  </conditionalFormatting>
  <conditionalFormatting sqref="D40:D46">
    <cfRule type="iconSet" priority="330">
      <iconSet iconSet="3TrafficLights2">
        <cfvo type="percent" val="0"/>
        <cfvo type="num" val="1.95"/>
        <cfvo type="num" val="2.95"/>
      </iconSet>
    </cfRule>
  </conditionalFormatting>
  <conditionalFormatting sqref="E39:E47">
    <cfRule type="iconSet" priority="333">
      <iconSet iconSet="3TrafficLights2">
        <cfvo type="percent" val="0"/>
        <cfvo type="num" val="1.95"/>
        <cfvo type="num" val="2.95"/>
      </iconSet>
    </cfRule>
  </conditionalFormatting>
  <conditionalFormatting sqref="C40:C46">
    <cfRule type="iconSet" priority="335">
      <iconSet iconSet="3TrafficLights2">
        <cfvo type="percent" val="0"/>
        <cfvo type="num" val="1.95"/>
        <cfvo type="num" val="2.95"/>
      </iconSet>
    </cfRule>
  </conditionalFormatting>
  <conditionalFormatting sqref="F39:G47">
    <cfRule type="iconSet" priority="337">
      <iconSet iconSet="3TrafficLights2">
        <cfvo type="percent" val="0"/>
        <cfvo type="num" val="1.95"/>
        <cfvo type="num" val="2.95"/>
      </iconSet>
    </cfRule>
  </conditionalFormatting>
  <conditionalFormatting sqref="H39:H47">
    <cfRule type="iconSet" priority="339">
      <iconSet iconSet="3TrafficLights2">
        <cfvo type="percent" val="0"/>
        <cfvo type="num" val="1.95"/>
        <cfvo type="num" val="2.95"/>
      </iconSet>
    </cfRule>
  </conditionalFormatting>
  <conditionalFormatting sqref="I39:I47">
    <cfRule type="iconSet" priority="341">
      <iconSet iconSet="3TrafficLights2">
        <cfvo type="percent" val="0"/>
        <cfvo type="num" val="1.95"/>
        <cfvo type="num" val="2.95"/>
      </iconSet>
    </cfRule>
  </conditionalFormatting>
  <conditionalFormatting sqref="J39:J47">
    <cfRule type="iconSet" priority="343">
      <iconSet iconSet="3TrafficLights2">
        <cfvo type="percent" val="0"/>
        <cfvo type="num" val="1.95"/>
        <cfvo type="num" val="2.95"/>
      </iconSet>
    </cfRule>
  </conditionalFormatting>
  <conditionalFormatting sqref="K39:K47">
    <cfRule type="iconSet" priority="345">
      <iconSet iconSet="3TrafficLights2">
        <cfvo type="percent" val="0"/>
        <cfvo type="num" val="1.95"/>
        <cfvo type="num" val="2.95"/>
      </iconSet>
    </cfRule>
  </conditionalFormatting>
  <conditionalFormatting sqref="M39:M47">
    <cfRule type="iconSet" priority="347">
      <iconSet iconSet="3TrafficLights2">
        <cfvo type="percent" val="0"/>
        <cfvo type="num" val="1.95"/>
        <cfvo type="num" val="2.95"/>
      </iconSet>
    </cfRule>
  </conditionalFormatting>
  <conditionalFormatting sqref="L39:L47">
    <cfRule type="iconSet" priority="349">
      <iconSet iconSet="3TrafficLights2">
        <cfvo type="percent" val="0"/>
        <cfvo type="num" val="1.95"/>
        <cfvo type="num" val="2.95"/>
      </iconSet>
    </cfRule>
  </conditionalFormatting>
  <conditionalFormatting sqref="N39:N47">
    <cfRule type="iconSet" priority="351">
      <iconSet iconSet="3TrafficLights2">
        <cfvo type="percent" val="0"/>
        <cfvo type="num" val="1.95"/>
        <cfvo type="num" val="2.95"/>
      </iconSet>
    </cfRule>
  </conditionalFormatting>
  <conditionalFormatting sqref="O39:O47">
    <cfRule type="iconSet" priority="353">
      <iconSet iconSet="3TrafficLights2">
        <cfvo type="percent" val="0"/>
        <cfvo type="num" val="1.95"/>
        <cfvo type="num" val="2.95"/>
      </iconSet>
    </cfRule>
  </conditionalFormatting>
  <conditionalFormatting sqref="P39:P47">
    <cfRule type="iconSet" priority="355">
      <iconSet iconSet="3TrafficLights2">
        <cfvo type="percent" val="0"/>
        <cfvo type="num" val="1.95"/>
        <cfvo type="num" val="2.95"/>
      </iconSet>
    </cfRule>
  </conditionalFormatting>
  <pageMargins left="0.7" right="0.7" top="0.75" bottom="0.75" header="0.3" footer="0.3"/>
  <pageSetup paperSize="9" scale="75" fitToWidth="6" fitToHeight="5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LEITI</dc:creator>
  <cp:lastModifiedBy>Konah Karmo</cp:lastModifiedBy>
  <cp:lastPrinted>2016-08-08T12:01:49Z</cp:lastPrinted>
  <dcterms:created xsi:type="dcterms:W3CDTF">2015-07-29T08:43:29Z</dcterms:created>
  <dcterms:modified xsi:type="dcterms:W3CDTF">2016-09-02T13:48:13Z</dcterms:modified>
</cp:coreProperties>
</file>